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92.168.1.200\disk\20 助成事業\04_テーマ型募金\R7\①実施要綱\"/>
    </mc:Choice>
  </mc:AlternateContent>
  <xr:revisionPtr revIDLastSave="0" documentId="13_ncr:1_{02D154B7-811D-4570-BFFA-2662F94B21ED}" xr6:coauthVersionLast="47" xr6:coauthVersionMax="47" xr10:uidLastSave="{00000000-0000-0000-0000-000000000000}"/>
  <bookViews>
    <workbookView xWindow="28680" yWindow="-120" windowWidth="29040" windowHeight="17520" xr2:uid="{00000000-000D-0000-FFFF-FFFF00000000}"/>
  </bookViews>
  <sheets>
    <sheet name="様式第１号 エントリー用紙" sheetId="9" r:id="rId1"/>
    <sheet name="様式第１号 エントリー用紙記入例" sheetId="8" r:id="rId2"/>
  </sheets>
  <definedNames>
    <definedName name="_xlnm.Print_Area" localSheetId="0">'様式第１号 エントリー用紙'!$A$1:$H$69</definedName>
    <definedName name="_xlnm.Print_Area" localSheetId="1">'様式第１号 エントリー用紙記入例'!$A$1:$H$71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9" i="9" l="1"/>
  <c r="E50" i="9"/>
  <c r="E49" i="9"/>
  <c r="G49" i="9" s="1"/>
  <c r="E54" i="9" s="1"/>
  <c r="F61" i="8"/>
  <c r="E50" i="8"/>
  <c r="F71" i="8" l="1"/>
  <c r="G74" i="8" s="1"/>
  <c r="E49" i="8"/>
  <c r="G49" i="8" l="1"/>
  <c r="E5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48" authorId="0" shapeId="0" xr:uid="{454FC23C-05FB-4994-9E1D-ECDCCA214827}">
      <text>
        <r>
          <rPr>
            <b/>
            <sz val="9"/>
            <color indexed="81"/>
            <rFont val="MS P ゴシック"/>
            <family val="3"/>
            <charset val="128"/>
          </rPr>
          <t>募金目標額を入力すると、加算額や事務費が反映された共同募金助成金が、自動計算され、表示されます。</t>
        </r>
      </text>
    </comment>
    <comment ref="G49" authorId="0" shapeId="0" xr:uid="{3B486F71-A21F-4A31-B55D-3848B318CA4B}">
      <text>
        <r>
          <rPr>
            <sz val="9"/>
            <color indexed="81"/>
            <rFont val="MS P ゴシック"/>
            <family val="3"/>
            <charset val="128"/>
          </rPr>
          <t xml:space="preserve">自動計算後の共同募金助成金額です。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48" authorId="0" shapeId="0" xr:uid="{407C4820-3AFA-4A5D-9430-C19D8A2071D6}">
      <text>
        <r>
          <rPr>
            <b/>
            <sz val="9"/>
            <color indexed="81"/>
            <rFont val="MS P ゴシック"/>
            <family val="3"/>
            <charset val="128"/>
          </rPr>
          <t>募金目標額を入力すると、加算額や事務費が反映された共同募金助成金が、自動計算され、表示されます。</t>
        </r>
      </text>
    </comment>
    <comment ref="G49" authorId="0" shapeId="0" xr:uid="{6E0DCF73-F9FC-49FC-B0D2-91C31DF2306D}">
      <text>
        <r>
          <rPr>
            <sz val="9"/>
            <color indexed="81"/>
            <rFont val="MS P ゴシック"/>
            <family val="3"/>
            <charset val="128"/>
          </rPr>
          <t xml:space="preserve">自動計算後の共同募金助成金額です。
</t>
        </r>
      </text>
    </comment>
  </commentList>
</comments>
</file>

<file path=xl/sharedStrings.xml><?xml version="1.0" encoding="utf-8"?>
<sst xmlns="http://schemas.openxmlformats.org/spreadsheetml/2006/main" count="159" uniqueCount="107">
  <si>
    <t>活動団体エントリー用紙　</t>
  </si>
  <si>
    <t>社会福祉法人青森県共同募金会　御中</t>
  </si>
  <si>
    <t>団体名</t>
  </si>
  <si>
    <t>代表者名（自署）</t>
  </si>
  <si>
    <t>フリガナ</t>
  </si>
  <si>
    <t>代表者職氏名</t>
  </si>
  <si>
    <t>担当者氏名</t>
  </si>
  <si>
    <t>所在地</t>
  </si>
  <si>
    <t>〒　　　－</t>
  </si>
  <si>
    <t>ＴＥＬ</t>
  </si>
  <si>
    <t>ＦＡＸ</t>
  </si>
  <si>
    <t>メールアドレス</t>
  </si>
  <si>
    <t>会員数</t>
  </si>
  <si>
    <t>事業計画書</t>
  </si>
  <si>
    <t>事業名</t>
  </si>
  <si>
    <t>事業実施時期</t>
  </si>
  <si>
    <t>※この用紙に書ききれない場合は、別紙をご用意いただいても結構です。</t>
  </si>
  <si>
    <t>添付書類</t>
  </si>
  <si>
    <t>事業実施予算書</t>
  </si>
  <si>
    <t>【収入内訳】</t>
  </si>
  <si>
    <t>項　　目</t>
  </si>
  <si>
    <t>金　　額（円）</t>
  </si>
  <si>
    <t>共同募金助成金</t>
  </si>
  <si>
    <t>③目標額に対する加算額</t>
  </si>
  <si>
    <t>収入合計</t>
  </si>
  <si>
    <t>【支出内訳】</t>
  </si>
  <si>
    <t>詳細（内容・単価・個数など）</t>
  </si>
  <si>
    <t>支出合計</t>
  </si>
  <si>
    <t>印</t>
    <rPh sb="0" eb="1">
      <t>イン</t>
    </rPh>
    <phoneticPr fontId="7"/>
  </si>
  <si>
    <t>団体の設立年月日</t>
    <rPh sb="3" eb="5">
      <t>セツリツ</t>
    </rPh>
    <rPh sb="5" eb="8">
      <t>ネンガッピ</t>
    </rPh>
    <phoneticPr fontId="7"/>
  </si>
  <si>
    <t>団体の設立目的</t>
    <rPh sb="3" eb="5">
      <t>セツリツ</t>
    </rPh>
    <rPh sb="5" eb="7">
      <t>モクテキ</t>
    </rPh>
    <phoneticPr fontId="7"/>
  </si>
  <si>
    <t>団体の主な活動内容</t>
    <phoneticPr fontId="7"/>
  </si>
  <si>
    <t>具体的な募金の依頼先及び依頼方法</t>
    <phoneticPr fontId="7"/>
  </si>
  <si>
    <r>
      <t>①－②</t>
    </r>
    <r>
      <rPr>
        <sz val="10.5"/>
        <color theme="1"/>
        <rFont val="ＭＳ 明朝"/>
        <family val="1"/>
        <charset val="128"/>
      </rPr>
      <t>＋</t>
    </r>
    <r>
      <rPr>
        <sz val="10.5"/>
        <color theme="1"/>
        <rFont val="游ゴシック"/>
        <family val="3"/>
        <charset val="128"/>
      </rPr>
      <t>③</t>
    </r>
    <phoneticPr fontId="7"/>
  </si>
  <si>
    <t>②事務費（①×10％）</t>
    <phoneticPr fontId="7"/>
  </si>
  <si>
    <r>
      <t xml:space="preserve">①募金目標額
</t>
    </r>
    <r>
      <rPr>
        <sz val="8"/>
        <color theme="1"/>
        <rFont val="游ゴシック"/>
        <family val="3"/>
        <charset val="128"/>
      </rPr>
      <t>（２０万円以上で記入）</t>
    </r>
    <rPh sb="10" eb="14">
      <t>マンエンイジョウ</t>
    </rPh>
    <rPh sb="15" eb="17">
      <t>キニュウ</t>
    </rPh>
    <phoneticPr fontId="7"/>
  </si>
  <si>
    <t>加算額</t>
    <rPh sb="0" eb="3">
      <t>カサンガク</t>
    </rPh>
    <phoneticPr fontId="7"/>
  </si>
  <si>
    <t>0～20万円未満</t>
  </si>
  <si>
    <t>20万円～50万円未満</t>
  </si>
  <si>
    <t>50万円～100万円未満</t>
  </si>
  <si>
    <t>100万円以上</t>
  </si>
  <si>
    <t>団体名</t>
    <rPh sb="0" eb="2">
      <t>ダンタイ</t>
    </rPh>
    <rPh sb="2" eb="3">
      <t>メイ</t>
    </rPh>
    <phoneticPr fontId="7"/>
  </si>
  <si>
    <t>　　　※添付した書類にチェックを入れてください。</t>
    <phoneticPr fontId="7"/>
  </si>
  <si>
    <t>様式第１号</t>
    <phoneticPr fontId="7"/>
  </si>
  <si>
    <t>他からの助成金</t>
    <rPh sb="0" eb="1">
      <t>ホカ</t>
    </rPh>
    <rPh sb="4" eb="6">
      <t>ジョセイ</t>
    </rPh>
    <rPh sb="6" eb="7">
      <t>キン</t>
    </rPh>
    <phoneticPr fontId="7"/>
  </si>
  <si>
    <t>自己資金</t>
    <rPh sb="0" eb="2">
      <t>ジコ</t>
    </rPh>
    <rPh sb="2" eb="4">
      <t>シキン</t>
    </rPh>
    <phoneticPr fontId="7"/>
  </si>
  <si>
    <t>その他（参加費など）</t>
    <rPh sb="2" eb="3">
      <t>タ</t>
    </rPh>
    <rPh sb="4" eb="6">
      <t>サンカ</t>
    </rPh>
    <rPh sb="6" eb="7">
      <t>ヒ</t>
    </rPh>
    <phoneticPr fontId="7"/>
  </si>
  <si>
    <t>令和　　　　年　　　　月　　　日</t>
    <rPh sb="6" eb="7">
      <t>ネン</t>
    </rPh>
    <rPh sb="11" eb="12">
      <t>ツキ</t>
    </rPh>
    <rPh sb="15" eb="16">
      <t>ニチ</t>
    </rPh>
    <phoneticPr fontId="7"/>
  </si>
  <si>
    <t>令和　　年　　月　　日</t>
  </si>
  <si>
    <t>令和〇年〇月〇日</t>
    <rPh sb="3" eb="4">
      <t>ネン</t>
    </rPh>
    <rPh sb="5" eb="6">
      <t>ツキ</t>
    </rPh>
    <rPh sb="7" eb="8">
      <t>ニチ</t>
    </rPh>
    <phoneticPr fontId="7"/>
  </si>
  <si>
    <t>赤井　羽根子</t>
    <rPh sb="0" eb="2">
      <t>アカイ</t>
    </rPh>
    <rPh sb="3" eb="5">
      <t>ハネ</t>
    </rPh>
    <rPh sb="5" eb="6">
      <t>コ</t>
    </rPh>
    <phoneticPr fontId="7"/>
  </si>
  <si>
    <t>アカイ　ハネコ</t>
    <phoneticPr fontId="7"/>
  </si>
  <si>
    <t>夢野　希望</t>
    <rPh sb="0" eb="2">
      <t>ユメノ</t>
    </rPh>
    <rPh sb="3" eb="5">
      <t>キボウ</t>
    </rPh>
    <phoneticPr fontId="7"/>
  </si>
  <si>
    <t>ユメノ　キボウ</t>
    <phoneticPr fontId="7"/>
  </si>
  <si>
    <t>〒　030－0822</t>
    <phoneticPr fontId="7"/>
  </si>
  <si>
    <t>青森県青森市中央3丁目20-30</t>
    <rPh sb="0" eb="3">
      <t>アオモリケン</t>
    </rPh>
    <rPh sb="3" eb="5">
      <t>アオモリ</t>
    </rPh>
    <rPh sb="5" eb="6">
      <t>シ</t>
    </rPh>
    <rPh sb="6" eb="8">
      <t>チュウオウ</t>
    </rPh>
    <rPh sb="9" eb="11">
      <t>チョウメ</t>
    </rPh>
    <phoneticPr fontId="7"/>
  </si>
  <si>
    <t>017-722-2169</t>
    <phoneticPr fontId="7"/>
  </si>
  <si>
    <t>017-722-2160</t>
    <phoneticPr fontId="7"/>
  </si>
  <si>
    <t>aomorikyoubo@ace.ocn.ne.jp</t>
    <phoneticPr fontId="7"/>
  </si>
  <si>
    <t>昭和22年</t>
    <rPh sb="0" eb="2">
      <t>ショウワ</t>
    </rPh>
    <rPh sb="4" eb="5">
      <t>ネン</t>
    </rPh>
    <phoneticPr fontId="7"/>
  </si>
  <si>
    <t>300名　　</t>
    <phoneticPr fontId="7"/>
  </si>
  <si>
    <t>地域が必要とする様々な活動を実施する際、その手助けとなりうる人材として活動するために設立。</t>
    <rPh sb="0" eb="2">
      <t>チイキ</t>
    </rPh>
    <rPh sb="3" eb="5">
      <t>ヒツヨウ</t>
    </rPh>
    <rPh sb="8" eb="10">
      <t>サマザマ</t>
    </rPh>
    <rPh sb="11" eb="13">
      <t>カツドウ</t>
    </rPh>
    <rPh sb="14" eb="16">
      <t>ジッシ</t>
    </rPh>
    <rPh sb="18" eb="19">
      <t>サイ</t>
    </rPh>
    <rPh sb="22" eb="23">
      <t>テ</t>
    </rPh>
    <rPh sb="23" eb="24">
      <t>ダス</t>
    </rPh>
    <rPh sb="30" eb="32">
      <t>ジンザイ</t>
    </rPh>
    <rPh sb="35" eb="37">
      <t>カツドウ</t>
    </rPh>
    <rPh sb="42" eb="44">
      <t>セツリツ</t>
    </rPh>
    <phoneticPr fontId="7"/>
  </si>
  <si>
    <t>高齢化社会を支える活動や、子どもたちがのびのびする地域を作る活動、子育て支援活動、清掃活動、書道、短歌の学習会、セミナー、講演会等など</t>
    <rPh sb="30" eb="32">
      <t>カツドウ</t>
    </rPh>
    <phoneticPr fontId="7"/>
  </si>
  <si>
    <t>青森における子どもたちの教育環境と高齢者の生活環境の充実</t>
    <rPh sb="0" eb="2">
      <t>アオモリ</t>
    </rPh>
    <phoneticPr fontId="7"/>
  </si>
  <si>
    <t>青森の若者世代の地域外への流出に歯止めをかけ、子育て支援や教育環境の整備、高齢者等の生活弱者への生活支援等を行うことが求められている。
そこで、地域課題を解決するために、共同募金の支援を得ながら、地域住民の自立的な取り組みを推進していく。</t>
    <rPh sb="0" eb="2">
      <t>アオモリ</t>
    </rPh>
    <phoneticPr fontId="7"/>
  </si>
  <si>
    <t>１）赤井小学校の魅力づくり ①地域協働型プロジェクト学習 ②地域子ども塾などの実施
２）若者や高齢者の支援 ①ふれあいサロン「AKAIHANE」の開設 など
３）地域送迎システムづくり ①車いすや介護が必要な高齢者の送迎システムづくり など
４）地域活性化事業 　赤い羽根ファンクラブ（支援者）の募集 など</t>
    <rPh sb="2" eb="4">
      <t>アカイ</t>
    </rPh>
    <rPh sb="30" eb="32">
      <t>チイキ</t>
    </rPh>
    <rPh sb="39" eb="41">
      <t>ジッシ</t>
    </rPh>
    <rPh sb="132" eb="133">
      <t>アカ</t>
    </rPh>
    <rPh sb="134" eb="136">
      <t>ハネ</t>
    </rPh>
    <rPh sb="143" eb="146">
      <t>シエンシャ</t>
    </rPh>
    <phoneticPr fontId="7"/>
  </si>
  <si>
    <t>活動を理解してくれる地域住民、企業など。
イベント開催時に募金箱の設置。街頭募金など。</t>
    <rPh sb="0" eb="2">
      <t>カツドウ</t>
    </rPh>
    <rPh sb="3" eb="5">
      <t>リカイ</t>
    </rPh>
    <rPh sb="10" eb="12">
      <t>チイキ</t>
    </rPh>
    <rPh sb="12" eb="14">
      <t>ジュウミン</t>
    </rPh>
    <rPh sb="15" eb="17">
      <t>キギョウ</t>
    </rPh>
    <rPh sb="25" eb="27">
      <t>カイサイ</t>
    </rPh>
    <rPh sb="27" eb="28">
      <t>ジ</t>
    </rPh>
    <rPh sb="29" eb="32">
      <t>ボキンバコ</t>
    </rPh>
    <rPh sb="33" eb="35">
      <t>セッチ</t>
    </rPh>
    <rPh sb="36" eb="38">
      <t>ガイトウ</t>
    </rPh>
    <rPh sb="38" eb="40">
      <t>ボキン</t>
    </rPh>
    <phoneticPr fontId="7"/>
  </si>
  <si>
    <t>賃借料</t>
    <phoneticPr fontId="7"/>
  </si>
  <si>
    <t>会議費</t>
    <phoneticPr fontId="7"/>
  </si>
  <si>
    <t>車両費</t>
    <rPh sb="0" eb="2">
      <t>シャリョウ</t>
    </rPh>
    <rPh sb="2" eb="3">
      <t>ヒ</t>
    </rPh>
    <phoneticPr fontId="7"/>
  </si>
  <si>
    <t>保険費</t>
    <rPh sb="0" eb="2">
      <t>ホケン</t>
    </rPh>
    <rPh sb="2" eb="3">
      <t>ヒ</t>
    </rPh>
    <phoneticPr fontId="7"/>
  </si>
  <si>
    <t>車両、ボランティア保険</t>
    <rPh sb="0" eb="2">
      <t>シャリョウ</t>
    </rPh>
    <rPh sb="9" eb="11">
      <t>ホケン</t>
    </rPh>
    <phoneticPr fontId="7"/>
  </si>
  <si>
    <t>印刷製本費</t>
    <rPh sb="0" eb="2">
      <t>インサツ</t>
    </rPh>
    <rPh sb="2" eb="4">
      <t>セイホン</t>
    </rPh>
    <rPh sb="4" eb="5">
      <t>ヒ</t>
    </rPh>
    <phoneticPr fontId="7"/>
  </si>
  <si>
    <t>コピー代など</t>
    <rPh sb="3" eb="4">
      <t>ダイ</t>
    </rPh>
    <phoneticPr fontId="7"/>
  </si>
  <si>
    <t>消耗品費</t>
    <rPh sb="0" eb="3">
      <t>ショウモウヒン</t>
    </rPh>
    <rPh sb="3" eb="4">
      <t>ヒ</t>
    </rPh>
    <phoneticPr fontId="7"/>
  </si>
  <si>
    <t>パソコン（10万円以下）事務消耗品</t>
    <rPh sb="7" eb="11">
      <t>マンエンイカ</t>
    </rPh>
    <rPh sb="12" eb="14">
      <t>ジム</t>
    </rPh>
    <rPh sb="14" eb="17">
      <t>ショウモウヒン</t>
    </rPh>
    <phoneticPr fontId="7"/>
  </si>
  <si>
    <t>通信運搬費</t>
    <rPh sb="0" eb="2">
      <t>ツウシン</t>
    </rPh>
    <rPh sb="2" eb="4">
      <t>ウンパン</t>
    </rPh>
    <rPh sb="4" eb="5">
      <t>ヒ</t>
    </rPh>
    <phoneticPr fontId="7"/>
  </si>
  <si>
    <t>切手、電話代、インターネット</t>
    <rPh sb="0" eb="2">
      <t>キッテ</t>
    </rPh>
    <rPh sb="3" eb="6">
      <t>デンワダイ</t>
    </rPh>
    <phoneticPr fontId="7"/>
  </si>
  <si>
    <t>車検、スタットレスタイヤ</t>
    <rPh sb="0" eb="2">
      <t>シャケン</t>
    </rPh>
    <phoneticPr fontId="7"/>
  </si>
  <si>
    <t>青森レッドフェザーボランティアグループ</t>
    <rPh sb="0" eb="2">
      <t>アオモリ</t>
    </rPh>
    <phoneticPr fontId="7"/>
  </si>
  <si>
    <t>アオモリレッドフェザーボランティアグループ</t>
    <phoneticPr fontId="7"/>
  </si>
  <si>
    <t xml:space="preserve">                        名　　</t>
    <phoneticPr fontId="7"/>
  </si>
  <si>
    <t>事業のキャッチフレーズ</t>
    <rPh sb="0" eb="2">
      <t>ジギョウ</t>
    </rPh>
    <phoneticPr fontId="7"/>
  </si>
  <si>
    <t>事業のキャッチフレーズ</t>
    <rPh sb="0" eb="2">
      <t>ジギョウ</t>
    </rPh>
    <phoneticPr fontId="7"/>
  </si>
  <si>
    <t>子どももお年寄りも活き活き暮らせるまちにしたい！！</t>
    <rPh sb="0" eb="1">
      <t>コ</t>
    </rPh>
    <rPh sb="5" eb="7">
      <t>トシヨ</t>
    </rPh>
    <rPh sb="9" eb="10">
      <t>イ</t>
    </rPh>
    <rPh sb="11" eb="12">
      <t>イ</t>
    </rPh>
    <rPh sb="13" eb="14">
      <t>ク</t>
    </rPh>
    <phoneticPr fontId="7"/>
  </si>
  <si>
    <t>例）孤立しがちな若者が安心できる居場所づくりをつくりたい　など</t>
  </si>
  <si>
    <t>その他（参加費など）</t>
    <rPh sb="2" eb="3">
      <t>タ</t>
    </rPh>
    <phoneticPr fontId="7"/>
  </si>
  <si>
    <t>事業の目的
(活動内容の紹介）</t>
    <rPh sb="7" eb="9">
      <t>カツドウ</t>
    </rPh>
    <rPh sb="9" eb="11">
      <t>ナイヨウ</t>
    </rPh>
    <rPh sb="12" eb="14">
      <t>ショウカイ</t>
    </rPh>
    <phoneticPr fontId="7"/>
  </si>
  <si>
    <t xml:space="preserve">　　年 　月 </t>
    <rPh sb="2" eb="3">
      <t>ネン</t>
    </rPh>
    <rPh sb="5" eb="6">
      <t>ガツ</t>
    </rPh>
    <phoneticPr fontId="7"/>
  </si>
  <si>
    <t>団体の設立年月</t>
    <rPh sb="3" eb="5">
      <t>セツリツ</t>
    </rPh>
    <rPh sb="5" eb="7">
      <t>ネンゲツ</t>
    </rPh>
    <phoneticPr fontId="7"/>
  </si>
  <si>
    <t>　年　　　月　　～　　年　　月　まで</t>
    <rPh sb="1" eb="2">
      <t>ネン</t>
    </rPh>
    <rPh sb="5" eb="6">
      <t>ガツ</t>
    </rPh>
    <rPh sb="11" eb="12">
      <t>ネン</t>
    </rPh>
    <rPh sb="14" eb="15">
      <t>ガツ</t>
    </rPh>
    <phoneticPr fontId="7"/>
  </si>
  <si>
    <r>
      <t xml:space="preserve">団体として課題を
解決する方法
</t>
    </r>
    <r>
      <rPr>
        <sz val="8"/>
        <color theme="1"/>
        <rFont val="游ゴシック"/>
        <family val="3"/>
        <charset val="128"/>
      </rPr>
      <t>事業の実施で目指す成果</t>
    </r>
    <rPh sb="0" eb="2">
      <t>ダンタイ</t>
    </rPh>
    <rPh sb="5" eb="7">
      <t>カダイ</t>
    </rPh>
    <rPh sb="9" eb="11">
      <t>カイケツ</t>
    </rPh>
    <rPh sb="13" eb="15">
      <t>ホウホウ</t>
    </rPh>
    <rPh sb="16" eb="18">
      <t>ジギョウ</t>
    </rPh>
    <rPh sb="19" eb="21">
      <t>ジッシ</t>
    </rPh>
    <rPh sb="22" eb="24">
      <t>メザ</t>
    </rPh>
    <rPh sb="25" eb="27">
      <t>セイカ</t>
    </rPh>
    <phoneticPr fontId="7"/>
  </si>
  <si>
    <r>
      <t xml:space="preserve">解決したい地域課題等
</t>
    </r>
    <r>
      <rPr>
        <sz val="8"/>
        <color theme="1"/>
        <rFont val="游ゴシック"/>
        <family val="3"/>
        <charset val="128"/>
      </rPr>
      <t>福祉に係る社会課題・地域課題
（150字以内）</t>
    </r>
    <rPh sb="0" eb="2">
      <t>カイケツ</t>
    </rPh>
    <rPh sb="5" eb="7">
      <t>チイキ</t>
    </rPh>
    <rPh sb="7" eb="9">
      <t>カダイ</t>
    </rPh>
    <rPh sb="9" eb="10">
      <t>トウ</t>
    </rPh>
    <rPh sb="11" eb="13">
      <t>フクシ</t>
    </rPh>
    <rPh sb="14" eb="15">
      <t>カカ</t>
    </rPh>
    <rPh sb="16" eb="18">
      <t>シャカイ</t>
    </rPh>
    <rPh sb="18" eb="20">
      <t>カダイ</t>
    </rPh>
    <rPh sb="21" eb="23">
      <t>チイキ</t>
    </rPh>
    <rPh sb="23" eb="25">
      <t>カダイ</t>
    </rPh>
    <rPh sb="30" eb="31">
      <t>ジ</t>
    </rPh>
    <rPh sb="31" eb="33">
      <t>イナイ</t>
    </rPh>
    <phoneticPr fontId="7"/>
  </si>
  <si>
    <t>令和6年度テーマ型募金「あおもり応援プロジェクト助成事業」</t>
    <phoneticPr fontId="7"/>
  </si>
  <si>
    <t>　令和6年度テーマ型募金あおもり応援プロジェクト助成事業実施要綱に基づき、共同募金会と一緒に共同募金運動を展開し、課題解決のための活動を行いますので、本助成事業への参加をエントリーします。</t>
    <phoneticPr fontId="7"/>
  </si>
  <si>
    <t>記入例</t>
    <rPh sb="0" eb="2">
      <t>キニュウ</t>
    </rPh>
    <rPh sb="2" eb="3">
      <t>レイ</t>
    </rPh>
    <phoneticPr fontId="7"/>
  </si>
  <si>
    <t>事業の目的
（活動内容の紹介）</t>
    <rPh sb="7" eb="9">
      <t>カツドウ</t>
    </rPh>
    <rPh sb="9" eb="11">
      <t>ナイヨウ</t>
    </rPh>
    <rPh sb="12" eb="14">
      <t>ショウカイ</t>
    </rPh>
    <phoneticPr fontId="7"/>
  </si>
  <si>
    <r>
      <t xml:space="preserve">団体として課題を
解決する方法
</t>
    </r>
    <r>
      <rPr>
        <sz val="8"/>
        <color theme="1"/>
        <rFont val="游ゴシック"/>
        <family val="3"/>
        <charset val="128"/>
      </rPr>
      <t>事業実施で目指す効果</t>
    </r>
    <rPh sb="0" eb="2">
      <t>ダンタイ</t>
    </rPh>
    <rPh sb="5" eb="7">
      <t>カダイ</t>
    </rPh>
    <rPh sb="9" eb="11">
      <t>カイケツ</t>
    </rPh>
    <rPh sb="13" eb="15">
      <t>ホウホウ</t>
    </rPh>
    <rPh sb="16" eb="18">
      <t>ジギョウ</t>
    </rPh>
    <rPh sb="18" eb="20">
      <t>ジッシ</t>
    </rPh>
    <rPh sb="21" eb="23">
      <t>メザ</t>
    </rPh>
    <rPh sb="24" eb="26">
      <t>コウカ</t>
    </rPh>
    <phoneticPr fontId="7"/>
  </si>
  <si>
    <t>　若者世代の地域外への流出に歯止めをかけるため、支援や教育環境の整備を目的とした各種事業を実施する。
また、高齢者等の生活弱者への生活支援等も行うことで、地域に住むすべての人たちが安心安全に暮らせるまちづくりを目指す。</t>
    <rPh sb="24" eb="26">
      <t>シエン</t>
    </rPh>
    <rPh sb="35" eb="37">
      <t>モクテキ</t>
    </rPh>
    <rPh sb="40" eb="42">
      <t>カクシュ</t>
    </rPh>
    <rPh sb="42" eb="44">
      <t>ジギョウ</t>
    </rPh>
    <rPh sb="45" eb="47">
      <t>ジッシ</t>
    </rPh>
    <rPh sb="71" eb="72">
      <t>オコナ</t>
    </rPh>
    <rPh sb="77" eb="79">
      <t>チイキ</t>
    </rPh>
    <rPh sb="80" eb="81">
      <t>ス</t>
    </rPh>
    <rPh sb="86" eb="87">
      <t>ヒト</t>
    </rPh>
    <rPh sb="90" eb="92">
      <t>アンシン</t>
    </rPh>
    <rPh sb="92" eb="94">
      <t>アンゼン</t>
    </rPh>
    <rPh sb="95" eb="96">
      <t>ク</t>
    </rPh>
    <rPh sb="105" eb="107">
      <t>メザ</t>
    </rPh>
    <phoneticPr fontId="7"/>
  </si>
  <si>
    <r>
      <t xml:space="preserve">解決したい地域課題等
</t>
    </r>
    <r>
      <rPr>
        <sz val="8"/>
        <color theme="1"/>
        <rFont val="游ゴシック"/>
        <family val="3"/>
        <charset val="128"/>
      </rPr>
      <t>福祉に係る社会課題・地域課題</t>
    </r>
    <r>
      <rPr>
        <sz val="10.5"/>
        <color theme="1"/>
        <rFont val="游ゴシック"/>
        <family val="3"/>
        <charset val="128"/>
      </rPr>
      <t>（150字以内）</t>
    </r>
    <rPh sb="0" eb="2">
      <t>カイケツ</t>
    </rPh>
    <rPh sb="5" eb="7">
      <t>チイキ</t>
    </rPh>
    <rPh sb="7" eb="9">
      <t>カダイ</t>
    </rPh>
    <rPh sb="9" eb="10">
      <t>トウ</t>
    </rPh>
    <rPh sb="11" eb="13">
      <t>フクシ</t>
    </rPh>
    <rPh sb="14" eb="15">
      <t>カカ</t>
    </rPh>
    <rPh sb="16" eb="18">
      <t>シャカイ</t>
    </rPh>
    <rPh sb="18" eb="20">
      <t>カダイ</t>
    </rPh>
    <rPh sb="21" eb="23">
      <t>チイキ</t>
    </rPh>
    <rPh sb="23" eb="25">
      <t>カダイ</t>
    </rPh>
    <rPh sb="29" eb="30">
      <t>ジ</t>
    </rPh>
    <rPh sb="30" eb="32">
      <t>イナイ</t>
    </rPh>
    <phoneticPr fontId="7"/>
  </si>
  <si>
    <t>令和７年4月1日～令和８年3月31日</t>
    <rPh sb="0" eb="2">
      <t>レイワ</t>
    </rPh>
    <rPh sb="3" eb="4">
      <t>ネン</t>
    </rPh>
    <rPh sb="5" eb="6">
      <t>ガツ</t>
    </rPh>
    <rPh sb="7" eb="8">
      <t>ニチ</t>
    </rPh>
    <rPh sb="9" eb="11">
      <t>レイワ</t>
    </rPh>
    <rPh sb="12" eb="13">
      <t>ネン</t>
    </rPh>
    <rPh sb="14" eb="15">
      <t>ガツ</t>
    </rPh>
    <rPh sb="17" eb="18">
      <t>ニチ</t>
    </rPh>
    <phoneticPr fontId="7"/>
  </si>
  <si>
    <t>飲み物800人×150円 弁当100回×500円など</t>
    <rPh sb="0" eb="1">
      <t>ノ</t>
    </rPh>
    <rPh sb="2" eb="3">
      <t>モノ</t>
    </rPh>
    <rPh sb="6" eb="7">
      <t>ニン</t>
    </rPh>
    <rPh sb="11" eb="12">
      <t>エン</t>
    </rPh>
    <rPh sb="13" eb="15">
      <t>ベントウ</t>
    </rPh>
    <rPh sb="18" eb="19">
      <t>カイ</t>
    </rPh>
    <rPh sb="23" eb="24">
      <t>エン</t>
    </rPh>
    <phoneticPr fontId="7"/>
  </si>
  <si>
    <t>会場費1,300円×100回</t>
    <rPh sb="0" eb="2">
      <t>カイジョウ</t>
    </rPh>
    <rPh sb="2" eb="3">
      <t>ヒ</t>
    </rPh>
    <rPh sb="8" eb="9">
      <t>エン</t>
    </rPh>
    <rPh sb="13" eb="14">
      <t>カイ</t>
    </rPh>
    <phoneticPr fontId="7"/>
  </si>
  <si>
    <t>令和７年度テーマ型募金「あおもり応援プロジェクト助成事業」</t>
    <phoneticPr fontId="7"/>
  </si>
  <si>
    <t>　令和７年度テーマ型募金あおもり応援プロジェクト助成事業実施要綱に基づき、共同募金会と一緒に共同募金運動を展開し、課題解決のための活動を行いますので、本助成事業への参加をエントリーします。</t>
    <phoneticPr fontId="7"/>
  </si>
  <si>
    <t>団体の主な活動内容
（普段行っている活動）</t>
    <rPh sb="11" eb="13">
      <t>フダン</t>
    </rPh>
    <rPh sb="13" eb="14">
      <t>オコナ</t>
    </rPh>
    <rPh sb="18" eb="20">
      <t>カツドウ</t>
    </rPh>
    <phoneticPr fontId="7"/>
  </si>
  <si>
    <t>事業名</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</si>
</sst>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7">
    <font>
      <sz val="12"/>
      <color theme="1"/>
      <name val="ＭＳ 明朝"/>
      <family val="2"/>
      <charset val="128"/>
    </font>
    <font>
      <sz val="12"/>
      <color rgb="FF000000"/>
      <name val="游ゴシック"/>
      <family val="3"/>
      <charset val="128"/>
    </font>
    <font>
      <sz val="18"/>
      <color theme="1"/>
      <name val="游ゴシック"/>
      <family val="3"/>
      <charset val="128"/>
    </font>
    <font>
      <sz val="10.5"/>
      <color theme="1"/>
      <name val="游ゴシック"/>
      <family val="3"/>
      <charset val="128"/>
    </font>
    <font>
      <sz val="12"/>
      <color theme="1"/>
      <name val="游ゴシック"/>
      <family val="3"/>
      <charset val="128"/>
    </font>
    <font>
      <u/>
      <sz val="12"/>
      <color theme="1"/>
      <name val="游ゴシック"/>
      <family val="3"/>
      <charset val="128"/>
    </font>
    <font>
      <sz val="8"/>
      <color theme="1"/>
      <name val="游ゴシック"/>
      <family val="3"/>
      <charset val="128"/>
    </font>
    <font>
      <sz val="6"/>
      <name val="ＭＳ 明朝"/>
      <family val="2"/>
      <charset val="128"/>
    </font>
    <font>
      <sz val="14"/>
      <color theme="1"/>
      <name val="游ゴシック"/>
      <family val="3"/>
      <charset val="128"/>
    </font>
    <font>
      <sz val="10.5"/>
      <color rgb="FFD9D9D9"/>
      <name val="游ゴシック"/>
      <family val="3"/>
      <charset val="128"/>
    </font>
    <font>
      <sz val="10.5"/>
      <color theme="1"/>
      <name val="ＭＳ 明朝"/>
      <family val="1"/>
      <charset val="128"/>
    </font>
    <font>
      <sz val="11"/>
      <color rgb="FF000000"/>
      <name val="游ゴシック"/>
      <family val="3"/>
      <charset val="128"/>
    </font>
    <font>
      <sz val="9"/>
      <color rgb="FF000000"/>
      <name val="MS UI Gothic"/>
      <family val="3"/>
      <charset val="128"/>
    </font>
    <font>
      <sz val="10.5"/>
      <name val="游ゴシック"/>
      <family val="3"/>
      <charset val="128"/>
    </font>
    <font>
      <sz val="10.5"/>
      <color theme="0" tint="-0.14999847407452621"/>
      <name val="游ゴシック"/>
      <family val="3"/>
      <charset val="128"/>
    </font>
    <font>
      <sz val="9"/>
      <color indexed="81"/>
      <name val="MS P ゴシック"/>
      <family val="3"/>
      <charset val="128"/>
    </font>
    <font>
      <b/>
      <sz val="9"/>
      <color indexed="81"/>
      <name val="MS P ゴシック"/>
      <family val="3"/>
      <charset val="128"/>
    </font>
    <font>
      <u/>
      <sz val="12"/>
      <color theme="10"/>
      <name val="ＭＳ 明朝"/>
      <family val="2"/>
      <charset val="128"/>
    </font>
    <font>
      <sz val="11"/>
      <color theme="1"/>
      <name val="游ゴシック"/>
      <family val="3"/>
      <charset val="128"/>
    </font>
    <font>
      <sz val="11"/>
      <name val="游ゴシック"/>
      <family val="3"/>
      <charset val="128"/>
    </font>
    <font>
      <sz val="10.5"/>
      <color rgb="FFFF0000"/>
      <name val="游ゴシック"/>
      <family val="3"/>
      <charset val="128"/>
    </font>
    <font>
      <sz val="12"/>
      <color rgb="FFFF0000"/>
      <name val="ＭＳ 明朝"/>
      <family val="2"/>
      <charset val="128"/>
    </font>
    <font>
      <sz val="11"/>
      <color rgb="FFFF0000"/>
      <name val="游ゴシック"/>
      <family val="3"/>
      <charset val="128"/>
    </font>
    <font>
      <u/>
      <sz val="12"/>
      <color rgb="FFFF0000"/>
      <name val="ＭＳ 明朝"/>
      <family val="2"/>
      <charset val="128"/>
    </font>
    <font>
      <sz val="12"/>
      <color rgb="FFFF0000"/>
      <name val="ＭＳ 明朝"/>
      <family val="1"/>
      <charset val="128"/>
    </font>
    <font>
      <sz val="12"/>
      <color rgb="FFFF0000"/>
      <name val="游ゴシック"/>
      <family val="3"/>
      <charset val="128"/>
    </font>
    <font>
      <sz val="9"/>
      <color theme="0" tint="-0.249977111117893"/>
      <name val="游ゴシック"/>
      <family val="3"/>
      <charset val="128"/>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21">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FF0000"/>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15">
    <xf numFmtId="0" fontId="0" fillId="0" borderId="0" xfId="0">
      <alignment vertical="center"/>
    </xf>
    <xf numFmtId="0" fontId="0" fillId="0" borderId="0" xfId="0"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indent="15"/>
    </xf>
    <xf numFmtId="0" fontId="4" fillId="0" borderId="0" xfId="0" applyFont="1" applyAlignment="1">
      <alignment horizontal="left" vertical="center" indent="15"/>
    </xf>
    <xf numFmtId="0" fontId="4" fillId="0" borderId="0" xfId="0" applyFont="1" applyAlignment="1">
      <alignment horizontal="left" vertical="center" indent="10"/>
    </xf>
    <xf numFmtId="0" fontId="5" fillId="0" borderId="0" xfId="0" applyFont="1" applyAlignment="1">
      <alignment horizontal="left" vertical="center" indent="10"/>
    </xf>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right" vertical="center"/>
    </xf>
    <xf numFmtId="0" fontId="3" fillId="0" borderId="0" xfId="0" applyFont="1" applyAlignment="1">
      <alignment horizontal="left" vertical="center" indent="1"/>
    </xf>
    <xf numFmtId="0" fontId="11" fillId="0" borderId="0" xfId="0" applyFont="1" applyAlignment="1">
      <alignment horizontal="left" vertical="center"/>
    </xf>
    <xf numFmtId="0" fontId="0" fillId="0" borderId="4" xfId="0" applyBorder="1">
      <alignment vertical="center"/>
    </xf>
    <xf numFmtId="0" fontId="0" fillId="0" borderId="4" xfId="0" applyBorder="1" applyAlignment="1">
      <alignment horizontal="right" vertical="center"/>
    </xf>
    <xf numFmtId="0" fontId="3" fillId="0" borderId="12" xfId="0" applyFont="1" applyBorder="1" applyAlignment="1">
      <alignment horizontal="left" vertical="center" wrapText="1" indent="1"/>
    </xf>
    <xf numFmtId="0" fontId="3" fillId="0" borderId="3" xfId="0" applyFont="1" applyBorder="1" applyAlignment="1">
      <alignment horizontal="justify" vertical="center" wrapText="1"/>
    </xf>
    <xf numFmtId="0" fontId="3" fillId="0" borderId="2" xfId="0" applyFont="1" applyBorder="1" applyAlignment="1">
      <alignment horizontal="left" vertical="center" wrapText="1" indent="1"/>
    </xf>
    <xf numFmtId="0" fontId="3" fillId="0" borderId="1" xfId="0" applyFont="1" applyBorder="1" applyAlignment="1">
      <alignment horizontal="justify" vertical="center" wrapText="1"/>
    </xf>
    <xf numFmtId="0" fontId="4" fillId="0" borderId="0" xfId="0" applyFont="1" applyAlignment="1">
      <alignment horizontal="left" vertical="center" wrapText="1" indent="1"/>
    </xf>
    <xf numFmtId="0" fontId="4" fillId="0" borderId="0" xfId="0" applyFont="1">
      <alignment vertical="center"/>
    </xf>
    <xf numFmtId="0" fontId="4" fillId="0" borderId="0" xfId="0" applyFont="1" applyAlignment="1">
      <alignment horizontal="right" vertical="center"/>
    </xf>
    <xf numFmtId="0" fontId="21" fillId="0" borderId="0" xfId="0" applyFont="1">
      <alignment vertical="center"/>
    </xf>
    <xf numFmtId="0" fontId="25" fillId="0" borderId="4" xfId="0" applyFont="1" applyBorder="1">
      <alignment vertical="center"/>
    </xf>
    <xf numFmtId="0" fontId="0" fillId="0" borderId="0" xfId="0" applyAlignment="1">
      <alignment horizontal="center" vertical="center"/>
    </xf>
    <xf numFmtId="176" fontId="0" fillId="0" borderId="0" xfId="0" applyNumberFormat="1">
      <alignment vertical="center"/>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176" fontId="3" fillId="3" borderId="16" xfId="0" applyNumberFormat="1" applyFont="1" applyFill="1" applyBorder="1" applyAlignment="1">
      <alignment horizontal="right" vertical="center" wrapText="1" indent="1"/>
    </xf>
    <xf numFmtId="176" fontId="3" fillId="3" borderId="17" xfId="0" applyNumberFormat="1" applyFont="1" applyFill="1" applyBorder="1" applyAlignment="1">
      <alignment horizontal="right" vertical="center" wrapText="1" indent="1"/>
    </xf>
    <xf numFmtId="176" fontId="3" fillId="3" borderId="18" xfId="0" applyNumberFormat="1" applyFont="1" applyFill="1" applyBorder="1" applyAlignment="1">
      <alignment horizontal="right" vertical="center" wrapText="1" inden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176" fontId="13" fillId="0" borderId="5" xfId="0" applyNumberFormat="1" applyFont="1" applyBorder="1" applyAlignment="1">
      <alignment horizontal="right" vertical="center" wrapText="1" indent="1"/>
    </xf>
    <xf numFmtId="176" fontId="3" fillId="0" borderId="5" xfId="0" applyNumberFormat="1" applyFont="1" applyBorder="1" applyAlignment="1">
      <alignment horizontal="right" vertical="center" wrapText="1" inden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176" fontId="13" fillId="0" borderId="5" xfId="0" applyNumberFormat="1" applyFont="1" applyBorder="1" applyAlignment="1">
      <alignment horizontal="left" vertical="center" wrapText="1"/>
    </xf>
    <xf numFmtId="176" fontId="13" fillId="0" borderId="5" xfId="0" applyNumberFormat="1" applyFont="1" applyBorder="1" applyAlignment="1">
      <alignment horizontal="left" vertical="center" wrapText="1" indent="1"/>
    </xf>
    <xf numFmtId="0" fontId="13" fillId="0" borderId="5" xfId="0" applyFont="1" applyBorder="1" applyAlignment="1">
      <alignment horizontal="left" vertical="center" wrapText="1"/>
    </xf>
    <xf numFmtId="0" fontId="13" fillId="0" borderId="5" xfId="0" applyFont="1" applyBorder="1" applyAlignment="1">
      <alignment horizontal="center" vertical="center" wrapText="1"/>
    </xf>
    <xf numFmtId="0" fontId="3" fillId="3" borderId="10" xfId="0" applyFont="1" applyFill="1" applyBorder="1" applyAlignment="1">
      <alignment horizontal="center" vertical="center" wrapText="1"/>
    </xf>
    <xf numFmtId="176" fontId="3" fillId="3" borderId="5" xfId="0" applyNumberFormat="1" applyFont="1" applyFill="1" applyBorder="1" applyAlignment="1">
      <alignment horizontal="right" vertical="center" wrapText="1" inden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3" fillId="0" borderId="7"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176" fontId="3" fillId="0" borderId="19" xfId="0" applyNumberFormat="1" applyFont="1" applyBorder="1" applyAlignment="1">
      <alignment horizontal="right" vertical="center" wrapText="1" indent="1"/>
    </xf>
    <xf numFmtId="176" fontId="3" fillId="0" borderId="20" xfId="0" applyNumberFormat="1" applyFont="1" applyBorder="1" applyAlignment="1">
      <alignment horizontal="right" vertical="center" wrapText="1" indent="1"/>
    </xf>
    <xf numFmtId="0" fontId="3" fillId="3" borderId="13"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5" xfId="0" applyFont="1" applyFill="1" applyBorder="1" applyAlignment="1">
      <alignment horizontal="left" vertical="center" wrapText="1"/>
    </xf>
    <xf numFmtId="176" fontId="3" fillId="3" borderId="10" xfId="0" applyNumberFormat="1" applyFont="1" applyFill="1" applyBorder="1" applyAlignment="1">
      <alignment horizontal="right" vertical="center" wrapText="1" indent="1"/>
    </xf>
    <xf numFmtId="0" fontId="3" fillId="3" borderId="10" xfId="0" applyFont="1" applyFill="1" applyBorder="1" applyAlignment="1">
      <alignment horizontal="right" vertical="center" wrapText="1" indent="1"/>
    </xf>
    <xf numFmtId="0" fontId="3" fillId="3" borderId="5" xfId="0" applyFont="1" applyFill="1" applyBorder="1" applyAlignment="1">
      <alignment horizontal="right" vertical="center" wrapText="1" indent="1"/>
    </xf>
    <xf numFmtId="0" fontId="3" fillId="2" borderId="5" xfId="0" applyFont="1" applyFill="1" applyBorder="1" applyAlignment="1">
      <alignment horizontal="center" vertical="center" wrapText="1"/>
    </xf>
    <xf numFmtId="0" fontId="18" fillId="0" borderId="5" xfId="0" applyFont="1" applyBorder="1" applyAlignment="1">
      <alignment horizontal="center" vertical="center" wrapText="1"/>
    </xf>
    <xf numFmtId="0" fontId="19" fillId="0" borderId="5" xfId="0" applyFont="1" applyBorder="1" applyAlignment="1">
      <alignment horizontal="left" vertical="center" wrapText="1"/>
    </xf>
    <xf numFmtId="0" fontId="3" fillId="2" borderId="11" xfId="0" applyFont="1" applyFill="1" applyBorder="1" applyAlignment="1">
      <alignment horizontal="center" vertical="center" wrapText="1"/>
    </xf>
    <xf numFmtId="0" fontId="18" fillId="0" borderId="5" xfId="0" applyFont="1" applyBorder="1" applyAlignment="1">
      <alignment horizontal="left" vertical="center" wrapText="1"/>
    </xf>
    <xf numFmtId="0" fontId="8" fillId="0" borderId="7" xfId="0" applyFont="1" applyBorder="1" applyAlignment="1">
      <alignment horizontal="left"/>
    </xf>
    <xf numFmtId="0" fontId="18" fillId="0" borderId="5" xfId="0" applyFont="1" applyBorder="1" applyAlignment="1">
      <alignment horizontal="center" vertical="center"/>
    </xf>
    <xf numFmtId="0" fontId="26" fillId="0" borderId="6" xfId="0" applyFont="1" applyBorder="1" applyAlignment="1">
      <alignment horizontal="left" vertical="top"/>
    </xf>
    <xf numFmtId="0" fontId="18" fillId="0" borderId="7" xfId="0" applyFont="1" applyBorder="1" applyAlignment="1">
      <alignment horizontal="left" vertical="top"/>
    </xf>
    <xf numFmtId="0" fontId="18" fillId="0" borderId="8" xfId="0" applyFont="1" applyBorder="1" applyAlignment="1">
      <alignment horizontal="left" vertical="top"/>
    </xf>
    <xf numFmtId="0" fontId="4" fillId="0" borderId="5" xfId="0" applyFont="1" applyBorder="1" applyAlignment="1">
      <alignment horizontal="center" vertical="center"/>
    </xf>
    <xf numFmtId="0" fontId="3" fillId="0" borderId="5" xfId="0" applyFont="1" applyBorder="1" applyAlignment="1">
      <alignment horizontal="center" vertical="center" wrapText="1"/>
    </xf>
    <xf numFmtId="0" fontId="0" fillId="0" borderId="5" xfId="0"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6" fillId="2" borderId="5"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indent="1"/>
    </xf>
    <xf numFmtId="0" fontId="0" fillId="0" borderId="0" xfId="0" applyAlignment="1">
      <alignment horizontal="center" vertical="center"/>
    </xf>
    <xf numFmtId="0" fontId="0" fillId="0" borderId="4" xfId="0" applyBorder="1" applyAlignment="1">
      <alignment horizontal="center"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5" xfId="0" applyFont="1" applyBorder="1" applyAlignment="1">
      <alignment horizontal="left" vertical="center" wrapText="1"/>
    </xf>
    <xf numFmtId="0" fontId="21" fillId="0" borderId="5" xfId="0" applyFont="1" applyBorder="1" applyAlignment="1">
      <alignment horizontal="center" vertical="center"/>
    </xf>
    <xf numFmtId="0" fontId="24" fillId="0" borderId="5" xfId="0" applyFont="1" applyBorder="1" applyAlignment="1">
      <alignment horizontal="center" vertical="center"/>
    </xf>
    <xf numFmtId="0" fontId="23" fillId="0" borderId="5" xfId="1" applyFont="1" applyBorder="1" applyAlignment="1">
      <alignment horizontal="center" vertical="center" wrapText="1"/>
    </xf>
    <xf numFmtId="0" fontId="22" fillId="0" borderId="5" xfId="0" applyFont="1" applyBorder="1" applyAlignment="1">
      <alignment horizontal="left" vertical="center" wrapText="1"/>
    </xf>
    <xf numFmtId="0" fontId="22" fillId="0" borderId="5" xfId="0" applyFont="1" applyBorder="1" applyAlignment="1">
      <alignment horizontal="center"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176" fontId="20" fillId="0" borderId="19" xfId="0" applyNumberFormat="1" applyFont="1" applyBorder="1" applyAlignment="1">
      <alignment horizontal="right" vertical="center" wrapText="1" indent="1"/>
    </xf>
    <xf numFmtId="176" fontId="20" fillId="0" borderId="20" xfId="0" applyNumberFormat="1" applyFont="1" applyBorder="1" applyAlignment="1">
      <alignment horizontal="right" vertical="center" wrapText="1" indent="1"/>
    </xf>
    <xf numFmtId="0" fontId="20" fillId="0" borderId="7" xfId="0" applyFont="1" applyBorder="1" applyAlignment="1">
      <alignment horizontal="center" vertical="center" wrapText="1"/>
    </xf>
    <xf numFmtId="176" fontId="20" fillId="0" borderId="5" xfId="0" applyNumberFormat="1" applyFont="1" applyBorder="1" applyAlignment="1">
      <alignment horizontal="right" vertical="center" wrapText="1" inden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9" xfId="0" applyFont="1" applyBorder="1" applyAlignment="1">
      <alignment horizontal="center" vertical="center" wrapText="1"/>
    </xf>
    <xf numFmtId="176" fontId="20" fillId="0" borderId="5" xfId="0" applyNumberFormat="1" applyFont="1" applyBorder="1" applyAlignment="1">
      <alignment horizontal="left" vertical="center" wrapText="1"/>
    </xf>
    <xf numFmtId="176" fontId="20" fillId="0" borderId="6" xfId="0" applyNumberFormat="1" applyFont="1" applyBorder="1" applyAlignment="1">
      <alignment horizontal="right" vertical="center" wrapText="1" indent="1"/>
    </xf>
    <xf numFmtId="176" fontId="20" fillId="0" borderId="7" xfId="0" applyNumberFormat="1" applyFont="1" applyBorder="1" applyAlignment="1">
      <alignment horizontal="right" vertical="center" wrapText="1" indent="1"/>
    </xf>
    <xf numFmtId="176" fontId="20" fillId="0" borderId="8" xfId="0" applyNumberFormat="1" applyFont="1" applyBorder="1" applyAlignment="1">
      <alignment horizontal="right" vertical="center" wrapText="1" indent="1"/>
    </xf>
    <xf numFmtId="176" fontId="3" fillId="0" borderId="6" xfId="0" applyNumberFormat="1" applyFont="1" applyBorder="1" applyAlignment="1">
      <alignment horizontal="right" vertical="center" wrapText="1" indent="1"/>
    </xf>
    <xf numFmtId="176" fontId="3" fillId="0" borderId="7" xfId="0" applyNumberFormat="1" applyFont="1" applyBorder="1" applyAlignment="1">
      <alignment horizontal="right" vertical="center" wrapText="1" indent="1"/>
    </xf>
    <xf numFmtId="176" fontId="3" fillId="0" borderId="8" xfId="0" applyNumberFormat="1" applyFont="1" applyBorder="1" applyAlignment="1">
      <alignment horizontal="right" vertical="center" wrapText="1" inden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38</xdr:row>
          <xdr:rowOff>0</xdr:rowOff>
        </xdr:from>
        <xdr:to>
          <xdr:col>2</xdr:col>
          <xdr:colOff>542925</xdr:colOff>
          <xdr:row>38</xdr:row>
          <xdr:rowOff>209550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会則・定款等の組織規程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0</xdr:rowOff>
        </xdr:from>
        <xdr:to>
          <xdr:col>2</xdr:col>
          <xdr:colOff>542925</xdr:colOff>
          <xdr:row>39</xdr:row>
          <xdr:rowOff>209550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前年度の事業報告書及び決算書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209550</xdr:rowOff>
        </xdr:from>
        <xdr:to>
          <xdr:col>2</xdr:col>
          <xdr:colOff>542925</xdr:colOff>
          <xdr:row>40</xdr:row>
          <xdr:rowOff>200025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今年度の事業計画書及び予算書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40</xdr:row>
          <xdr:rowOff>209550</xdr:rowOff>
        </xdr:from>
        <xdr:to>
          <xdr:col>3</xdr:col>
          <xdr:colOff>561975</xdr:colOff>
          <xdr:row>41</xdr:row>
          <xdr:rowOff>200025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法人・団体作成のパンフレット、ニュースレターなど（任意）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xdr:row>
          <xdr:rowOff>209550</xdr:rowOff>
        </xdr:from>
        <xdr:to>
          <xdr:col>3</xdr:col>
          <xdr:colOff>723900</xdr:colOff>
          <xdr:row>42</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その他、新聞記事など活動をアピールできるもの（任意）</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38</xdr:row>
          <xdr:rowOff>0</xdr:rowOff>
        </xdr:from>
        <xdr:to>
          <xdr:col>2</xdr:col>
          <xdr:colOff>542925</xdr:colOff>
          <xdr:row>38</xdr:row>
          <xdr:rowOff>209550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会則・定款等の組織規程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0</xdr:rowOff>
        </xdr:from>
        <xdr:to>
          <xdr:col>2</xdr:col>
          <xdr:colOff>542925</xdr:colOff>
          <xdr:row>39</xdr:row>
          <xdr:rowOff>209550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前年度の事業報告書及び決算書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209550</xdr:rowOff>
        </xdr:from>
        <xdr:to>
          <xdr:col>2</xdr:col>
          <xdr:colOff>542925</xdr:colOff>
          <xdr:row>40</xdr:row>
          <xdr:rowOff>200025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今年度の事業計画書及び予算書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40</xdr:row>
          <xdr:rowOff>209550</xdr:rowOff>
        </xdr:from>
        <xdr:to>
          <xdr:col>3</xdr:col>
          <xdr:colOff>561975</xdr:colOff>
          <xdr:row>41</xdr:row>
          <xdr:rowOff>200025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法人・団体作成のパンフレット、ニュースレターなど（任意）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xdr:row>
          <xdr:rowOff>209550</xdr:rowOff>
        </xdr:from>
        <xdr:to>
          <xdr:col>3</xdr:col>
          <xdr:colOff>723900</xdr:colOff>
          <xdr:row>42</xdr:row>
          <xdr:rowOff>190500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その他、新聞記事など活動をアピールできるもの（任意）</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aomorikyoubo@ace.ocn.ne.jp" TargetMode="External"/><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omments" Target="../comments2.xml"/><Relationship Id="rId4" Type="http://schemas.openxmlformats.org/officeDocument/2006/relationships/vmlDrawing" Target="../drawings/vmlDrawing2.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FC65-E5E0-4430-B49B-311FFA36FD0E}">
  <sheetPr>
    <tabColor rgb="FF002060"/>
  </sheetPr>
  <dimension ref="A1:K72"/>
  <sheetViews>
    <sheetView tabSelected="1" view="pageBreakPreview" zoomScaleNormal="100" zoomScaleSheetLayoutView="100" workbookViewId="0">
      <selection activeCell="K5" sqref="K5"/>
    </sheetView>
  </sheetViews>
  <sheetFormatPr defaultRowHeight="14.25"/>
  <cols>
    <col min="1" max="8" width="10.625" customWidth="1"/>
    <col min="10" max="10" width="23.5" bestFit="1" customWidth="1"/>
    <col min="11" max="11" width="30" bestFit="1" customWidth="1"/>
  </cols>
  <sheetData>
    <row r="1" spans="1:8" ht="32.25" customHeight="1">
      <c r="A1" s="2" t="s">
        <v>43</v>
      </c>
    </row>
    <row r="2" spans="1:8" ht="19.5">
      <c r="A2" s="78" t="s">
        <v>103</v>
      </c>
      <c r="B2" s="78"/>
      <c r="C2" s="78"/>
      <c r="D2" s="78"/>
      <c r="E2" s="78"/>
      <c r="F2" s="78"/>
      <c r="G2" s="78"/>
      <c r="H2" s="78"/>
    </row>
    <row r="3" spans="1:8" ht="37.5" customHeight="1">
      <c r="A3" s="79" t="s">
        <v>0</v>
      </c>
      <c r="B3" s="79"/>
      <c r="C3" s="79"/>
      <c r="D3" s="79"/>
      <c r="E3" s="79"/>
      <c r="F3" s="79"/>
      <c r="G3" s="79"/>
      <c r="H3" s="79"/>
    </row>
    <row r="4" spans="1:8" ht="12" customHeight="1">
      <c r="A4" s="3"/>
    </row>
    <row r="5" spans="1:8" ht="19.5">
      <c r="A5" s="80" t="s">
        <v>1</v>
      </c>
      <c r="B5" s="80"/>
      <c r="C5" s="80"/>
      <c r="D5" s="80"/>
      <c r="E5" s="80"/>
      <c r="F5" s="80"/>
      <c r="G5" s="80"/>
      <c r="H5" s="80"/>
    </row>
    <row r="6" spans="1:8" ht="15.75" customHeight="1">
      <c r="A6" s="4"/>
    </row>
    <row r="7" spans="1:8" ht="60" customHeight="1">
      <c r="A7" s="81" t="s">
        <v>104</v>
      </c>
      <c r="B7" s="81"/>
      <c r="C7" s="81"/>
      <c r="D7" s="81"/>
      <c r="E7" s="81"/>
      <c r="F7" s="81"/>
      <c r="G7" s="81"/>
      <c r="H7" s="81"/>
    </row>
    <row r="8" spans="1:8" ht="19.5">
      <c r="A8" s="20"/>
      <c r="B8" s="20"/>
      <c r="C8" s="20"/>
      <c r="D8" s="20"/>
      <c r="E8" s="20"/>
      <c r="G8" s="20"/>
      <c r="H8" s="22" t="s">
        <v>47</v>
      </c>
    </row>
    <row r="9" spans="1:8" ht="19.5">
      <c r="A9" s="5" t="s">
        <v>48</v>
      </c>
      <c r="E9" s="21" t="s">
        <v>41</v>
      </c>
    </row>
    <row r="10" spans="1:8" ht="19.5">
      <c r="A10" s="6"/>
      <c r="E10" s="82"/>
      <c r="F10" s="82"/>
      <c r="G10" s="82"/>
      <c r="H10" s="82"/>
    </row>
    <row r="11" spans="1:8" ht="19.5">
      <c r="A11" s="7"/>
      <c r="E11" s="83"/>
      <c r="F11" s="83"/>
      <c r="G11" s="83"/>
      <c r="H11" s="83"/>
    </row>
    <row r="12" spans="1:8" ht="15" customHeight="1">
      <c r="A12" s="8"/>
      <c r="E12" s="21"/>
    </row>
    <row r="13" spans="1:8" ht="19.5">
      <c r="A13" s="7"/>
      <c r="E13" s="21" t="s">
        <v>3</v>
      </c>
    </row>
    <row r="14" spans="1:8" ht="19.5">
      <c r="A14" s="6"/>
      <c r="E14" s="82"/>
      <c r="F14" s="82"/>
      <c r="G14" s="82"/>
      <c r="H14" s="82"/>
    </row>
    <row r="15" spans="1:8" ht="19.5">
      <c r="A15" s="7"/>
      <c r="E15" s="83"/>
      <c r="F15" s="83"/>
      <c r="G15" s="83"/>
      <c r="H15" s="83"/>
    </row>
    <row r="16" spans="1:8" ht="19.5">
      <c r="A16" s="8"/>
    </row>
    <row r="17" spans="1:8" ht="17.25">
      <c r="A17" s="77" t="s">
        <v>4</v>
      </c>
      <c r="B17" s="77"/>
      <c r="C17" s="71"/>
      <c r="D17" s="71"/>
      <c r="E17" s="71"/>
      <c r="F17" s="71"/>
      <c r="G17" s="71"/>
      <c r="H17" s="71"/>
    </row>
    <row r="18" spans="1:8" ht="33.75" customHeight="1">
      <c r="A18" s="60" t="s">
        <v>2</v>
      </c>
      <c r="B18" s="60"/>
      <c r="C18" s="71"/>
      <c r="D18" s="71"/>
      <c r="E18" s="71"/>
      <c r="F18" s="71"/>
      <c r="G18" s="71"/>
      <c r="H18" s="71"/>
    </row>
    <row r="19" spans="1:8" ht="17.25">
      <c r="A19" s="77" t="s">
        <v>4</v>
      </c>
      <c r="B19" s="77"/>
      <c r="C19" s="71"/>
      <c r="D19" s="71"/>
      <c r="E19" s="77" t="s">
        <v>4</v>
      </c>
      <c r="F19" s="77"/>
      <c r="G19" s="71"/>
      <c r="H19" s="71"/>
    </row>
    <row r="20" spans="1:8" ht="35.25" customHeight="1">
      <c r="A20" s="60" t="s">
        <v>5</v>
      </c>
      <c r="B20" s="60"/>
      <c r="C20" s="73"/>
      <c r="D20" s="74"/>
      <c r="E20" s="60" t="s">
        <v>6</v>
      </c>
      <c r="F20" s="60"/>
      <c r="G20" s="71"/>
      <c r="H20" s="71"/>
    </row>
    <row r="21" spans="1:8" ht="14.25" customHeight="1">
      <c r="A21" s="60" t="s">
        <v>7</v>
      </c>
      <c r="B21" s="60"/>
      <c r="C21" s="51" t="s">
        <v>8</v>
      </c>
      <c r="D21" s="75"/>
      <c r="E21" s="75"/>
      <c r="F21" s="75"/>
      <c r="G21" s="75"/>
      <c r="H21" s="76"/>
    </row>
    <row r="22" spans="1:8" ht="32.25" customHeight="1">
      <c r="A22" s="60"/>
      <c r="B22" s="60"/>
      <c r="C22" s="71"/>
      <c r="D22" s="71"/>
      <c r="E22" s="71"/>
      <c r="F22" s="71"/>
      <c r="G22" s="71"/>
      <c r="H22" s="71"/>
    </row>
    <row r="23" spans="1:8" ht="27" customHeight="1">
      <c r="A23" s="60" t="s">
        <v>9</v>
      </c>
      <c r="B23" s="60"/>
      <c r="C23" s="71"/>
      <c r="D23" s="71"/>
      <c r="E23" s="60" t="s">
        <v>10</v>
      </c>
      <c r="F23" s="60"/>
      <c r="G23" s="72"/>
      <c r="H23" s="72"/>
    </row>
    <row r="24" spans="1:8" ht="35.25" customHeight="1">
      <c r="A24" s="60" t="s">
        <v>11</v>
      </c>
      <c r="B24" s="60"/>
      <c r="C24" s="71"/>
      <c r="D24" s="71"/>
      <c r="E24" s="71"/>
      <c r="F24" s="71"/>
      <c r="G24" s="71"/>
      <c r="H24" s="71"/>
    </row>
    <row r="26" spans="1:8" ht="36" customHeight="1">
      <c r="A26" s="60" t="s">
        <v>89</v>
      </c>
      <c r="B26" s="60"/>
      <c r="C26" s="70" t="s">
        <v>88</v>
      </c>
      <c r="D26" s="70"/>
      <c r="E26" s="60" t="s">
        <v>12</v>
      </c>
      <c r="F26" s="60"/>
      <c r="G26" s="71" t="s">
        <v>81</v>
      </c>
      <c r="H26" s="71"/>
    </row>
    <row r="27" spans="1:8" ht="53.25" customHeight="1">
      <c r="A27" s="60" t="s">
        <v>30</v>
      </c>
      <c r="B27" s="60"/>
      <c r="C27" s="50"/>
      <c r="D27" s="50"/>
      <c r="E27" s="50"/>
      <c r="F27" s="50"/>
      <c r="G27" s="50"/>
      <c r="H27" s="50"/>
    </row>
    <row r="28" spans="1:8" ht="109.5" customHeight="1">
      <c r="A28" s="60" t="s">
        <v>105</v>
      </c>
      <c r="B28" s="60"/>
      <c r="C28" s="50"/>
      <c r="D28" s="50"/>
      <c r="E28" s="50"/>
      <c r="F28" s="50"/>
      <c r="G28" s="50"/>
      <c r="H28" s="50"/>
    </row>
    <row r="29" spans="1:8" ht="32.25" customHeight="1">
      <c r="A29" s="65" t="s">
        <v>13</v>
      </c>
      <c r="B29" s="65"/>
    </row>
    <row r="30" spans="1:8" ht="42" customHeight="1">
      <c r="A30" s="60" t="s">
        <v>106</v>
      </c>
      <c r="B30" s="60"/>
      <c r="C30" s="66"/>
      <c r="D30" s="66"/>
      <c r="E30" s="66"/>
      <c r="F30" s="66"/>
      <c r="G30" s="66"/>
      <c r="H30" s="66"/>
    </row>
    <row r="31" spans="1:8" ht="50.1" customHeight="1">
      <c r="A31" s="45" t="s">
        <v>82</v>
      </c>
      <c r="B31" s="46"/>
      <c r="C31" s="67" t="s">
        <v>85</v>
      </c>
      <c r="D31" s="68"/>
      <c r="E31" s="68"/>
      <c r="F31" s="68"/>
      <c r="G31" s="68"/>
      <c r="H31" s="69"/>
    </row>
    <row r="32" spans="1:8" ht="72" customHeight="1">
      <c r="A32" s="60" t="s">
        <v>87</v>
      </c>
      <c r="B32" s="60"/>
      <c r="C32" s="64"/>
      <c r="D32" s="64"/>
      <c r="E32" s="64"/>
      <c r="F32" s="64"/>
      <c r="G32" s="64"/>
      <c r="H32" s="64"/>
    </row>
    <row r="33" spans="1:10" ht="112.5" customHeight="1">
      <c r="A33" s="60" t="s">
        <v>92</v>
      </c>
      <c r="B33" s="60"/>
      <c r="C33" s="62"/>
      <c r="D33" s="62"/>
      <c r="E33" s="62"/>
      <c r="F33" s="62"/>
      <c r="G33" s="62"/>
      <c r="H33" s="62"/>
    </row>
    <row r="34" spans="1:10" ht="112.5" customHeight="1">
      <c r="A34" s="60" t="s">
        <v>91</v>
      </c>
      <c r="B34" s="60"/>
      <c r="C34" s="62"/>
      <c r="D34" s="62"/>
      <c r="E34" s="62"/>
      <c r="F34" s="62"/>
      <c r="G34" s="62"/>
      <c r="H34" s="62"/>
    </row>
    <row r="35" spans="1:10" ht="39" customHeight="1">
      <c r="A35" s="60" t="s">
        <v>15</v>
      </c>
      <c r="B35" s="60"/>
      <c r="C35" s="61" t="s">
        <v>90</v>
      </c>
      <c r="D35" s="61"/>
      <c r="E35" s="61"/>
      <c r="F35" s="61"/>
      <c r="G35" s="61"/>
      <c r="H35" s="61"/>
    </row>
    <row r="36" spans="1:10" ht="72.75" customHeight="1">
      <c r="A36" s="60" t="s">
        <v>32</v>
      </c>
      <c r="B36" s="60"/>
      <c r="C36" s="62"/>
      <c r="D36" s="62"/>
      <c r="E36" s="62"/>
      <c r="F36" s="62"/>
      <c r="G36" s="62"/>
      <c r="H36" s="62"/>
    </row>
    <row r="37" spans="1:10" ht="23.25" customHeight="1">
      <c r="H37" s="11" t="s">
        <v>16</v>
      </c>
    </row>
    <row r="38" spans="1:10" ht="17.25">
      <c r="A38" s="3" t="s">
        <v>17</v>
      </c>
    </row>
    <row r="39" spans="1:10" ht="17.25">
      <c r="F39" s="12"/>
    </row>
    <row r="40" spans="1:10" ht="17.25">
      <c r="F40" s="12"/>
    </row>
    <row r="41" spans="1:10" ht="17.25">
      <c r="F41" s="12"/>
    </row>
    <row r="42" spans="1:10" ht="17.25">
      <c r="F42" s="12"/>
    </row>
    <row r="43" spans="1:10" ht="17.25">
      <c r="F43" s="12"/>
    </row>
    <row r="44" spans="1:10">
      <c r="A44" s="9" t="s">
        <v>42</v>
      </c>
      <c r="B44" s="1"/>
      <c r="C44" s="1"/>
      <c r="D44" s="1"/>
      <c r="E44" s="1"/>
    </row>
    <row r="45" spans="1:10" ht="24">
      <c r="A45" s="10" t="s">
        <v>18</v>
      </c>
    </row>
    <row r="46" spans="1:10" ht="19.5">
      <c r="A46" s="4" t="s">
        <v>19</v>
      </c>
    </row>
    <row r="47" spans="1:10" ht="25.5" customHeight="1" thickBot="1">
      <c r="A47" s="49" t="s">
        <v>20</v>
      </c>
      <c r="B47" s="49"/>
      <c r="C47" s="49"/>
      <c r="D47" s="49"/>
      <c r="E47" s="63" t="s">
        <v>21</v>
      </c>
      <c r="F47" s="63"/>
      <c r="G47" s="60"/>
      <c r="H47" s="60"/>
    </row>
    <row r="48" spans="1:10" ht="41.25" customHeight="1" thickTop="1" thickBot="1">
      <c r="A48" s="49" t="s">
        <v>22</v>
      </c>
      <c r="B48" s="49"/>
      <c r="C48" s="50" t="s">
        <v>35</v>
      </c>
      <c r="D48" s="51"/>
      <c r="E48" s="52">
        <v>0</v>
      </c>
      <c r="F48" s="53"/>
      <c r="G48" s="54" t="s">
        <v>33</v>
      </c>
      <c r="H48" s="55"/>
      <c r="J48" t="s">
        <v>36</v>
      </c>
    </row>
    <row r="49" spans="1:11" ht="20.100000000000001" customHeight="1" thickTop="1" thickBot="1">
      <c r="A49" s="49"/>
      <c r="B49" s="49"/>
      <c r="C49" s="56" t="s">
        <v>34</v>
      </c>
      <c r="D49" s="56"/>
      <c r="E49" s="57">
        <f>E48*0.1</f>
        <v>0</v>
      </c>
      <c r="F49" s="57"/>
      <c r="G49" s="57">
        <f>E48-E49+E50</f>
        <v>0</v>
      </c>
      <c r="H49" s="58"/>
      <c r="J49" s="16" t="s">
        <v>37</v>
      </c>
      <c r="K49" s="17">
        <v>0</v>
      </c>
    </row>
    <row r="50" spans="1:11" ht="20.100000000000001" customHeight="1" thickBot="1">
      <c r="A50" s="49"/>
      <c r="B50" s="49"/>
      <c r="C50" s="56" t="s">
        <v>23</v>
      </c>
      <c r="D50" s="56"/>
      <c r="E50" s="44">
        <f>IF(200000&lt;=E48,K50,)</f>
        <v>0</v>
      </c>
      <c r="F50" s="44"/>
      <c r="G50" s="59"/>
      <c r="H50" s="59"/>
      <c r="J50" s="18" t="s">
        <v>38</v>
      </c>
      <c r="K50" s="19">
        <v>100000</v>
      </c>
    </row>
    <row r="51" spans="1:11" ht="30" customHeight="1" thickBot="1">
      <c r="A51" s="33" t="s">
        <v>44</v>
      </c>
      <c r="B51" s="48"/>
      <c r="C51" s="48"/>
      <c r="D51" s="34"/>
      <c r="E51" s="36">
        <v>0</v>
      </c>
      <c r="F51" s="36"/>
      <c r="G51" s="36"/>
      <c r="H51" s="36"/>
      <c r="J51" s="18" t="s">
        <v>39</v>
      </c>
      <c r="K51" s="19">
        <v>200000</v>
      </c>
    </row>
    <row r="52" spans="1:11" ht="30" customHeight="1" thickBot="1">
      <c r="A52" s="33" t="s">
        <v>45</v>
      </c>
      <c r="B52" s="48"/>
      <c r="C52" s="48"/>
      <c r="D52" s="34"/>
      <c r="E52" s="36">
        <v>0</v>
      </c>
      <c r="F52" s="36"/>
      <c r="G52" s="36"/>
      <c r="H52" s="36"/>
      <c r="J52" s="18" t="s">
        <v>40</v>
      </c>
      <c r="K52" s="19">
        <v>300000</v>
      </c>
    </row>
    <row r="53" spans="1:11" ht="30" customHeight="1">
      <c r="A53" s="33" t="s">
        <v>86</v>
      </c>
      <c r="B53" s="48"/>
      <c r="C53" s="48"/>
      <c r="D53" s="34"/>
      <c r="E53" s="36">
        <v>0</v>
      </c>
      <c r="F53" s="36"/>
      <c r="G53" s="36"/>
      <c r="H53" s="36"/>
    </row>
    <row r="54" spans="1:11" ht="30" customHeight="1">
      <c r="A54" s="43" t="s">
        <v>24</v>
      </c>
      <c r="B54" s="43"/>
      <c r="C54" s="43"/>
      <c r="D54" s="43"/>
      <c r="E54" s="44">
        <f>SUM(E51:H53)+G49</f>
        <v>0</v>
      </c>
      <c r="F54" s="44"/>
      <c r="G54" s="44"/>
      <c r="H54" s="44"/>
    </row>
    <row r="55" spans="1:11" ht="19.5">
      <c r="A55" s="4"/>
    </row>
    <row r="56" spans="1:11" ht="19.5">
      <c r="A56" s="4" t="s">
        <v>25</v>
      </c>
    </row>
    <row r="57" spans="1:11" ht="30" customHeight="1">
      <c r="A57" s="45" t="s">
        <v>20</v>
      </c>
      <c r="B57" s="46"/>
      <c r="C57" s="45" t="s">
        <v>26</v>
      </c>
      <c r="D57" s="47"/>
      <c r="E57" s="46"/>
      <c r="F57" s="45" t="s">
        <v>21</v>
      </c>
      <c r="G57" s="47"/>
      <c r="H57" s="46"/>
    </row>
    <row r="58" spans="1:11" ht="30" customHeight="1">
      <c r="A58" s="42"/>
      <c r="B58" s="42"/>
      <c r="C58" s="41"/>
      <c r="D58" s="41"/>
      <c r="E58" s="41"/>
      <c r="F58" s="36"/>
      <c r="G58" s="36"/>
      <c r="H58" s="36"/>
    </row>
    <row r="59" spans="1:11" ht="30" customHeight="1">
      <c r="A59" s="42"/>
      <c r="B59" s="42"/>
      <c r="C59" s="41"/>
      <c r="D59" s="41"/>
      <c r="E59" s="41"/>
      <c r="F59" s="36"/>
      <c r="G59" s="36"/>
      <c r="H59" s="36"/>
    </row>
    <row r="60" spans="1:11" ht="30" customHeight="1">
      <c r="A60" s="33"/>
      <c r="B60" s="34"/>
      <c r="C60" s="39"/>
      <c r="D60" s="39"/>
      <c r="E60" s="39"/>
      <c r="F60" s="36"/>
      <c r="G60" s="36"/>
      <c r="H60" s="36"/>
    </row>
    <row r="61" spans="1:11" ht="30" customHeight="1">
      <c r="A61" s="33"/>
      <c r="B61" s="34"/>
      <c r="C61" s="39"/>
      <c r="D61" s="39"/>
      <c r="E61" s="39"/>
      <c r="F61" s="36"/>
      <c r="G61" s="36"/>
      <c r="H61" s="36"/>
    </row>
    <row r="62" spans="1:11" ht="30" customHeight="1">
      <c r="A62" s="33"/>
      <c r="B62" s="34"/>
      <c r="C62" s="41"/>
      <c r="D62" s="41"/>
      <c r="E62" s="41"/>
      <c r="F62" s="36"/>
      <c r="G62" s="36"/>
      <c r="H62" s="36"/>
    </row>
    <row r="63" spans="1:11" ht="30" customHeight="1">
      <c r="A63" s="33"/>
      <c r="B63" s="34"/>
      <c r="C63" s="41"/>
      <c r="D63" s="41"/>
      <c r="E63" s="41"/>
      <c r="F63" s="36"/>
      <c r="G63" s="36"/>
      <c r="H63" s="36"/>
    </row>
    <row r="64" spans="1:11" ht="30" customHeight="1">
      <c r="A64" s="33"/>
      <c r="B64" s="34"/>
      <c r="C64" s="39"/>
      <c r="D64" s="39"/>
      <c r="E64" s="39"/>
      <c r="F64" s="36"/>
      <c r="G64" s="36"/>
      <c r="H64" s="36"/>
    </row>
    <row r="65" spans="1:8" ht="30" customHeight="1">
      <c r="A65" s="33"/>
      <c r="B65" s="34"/>
      <c r="C65" s="39"/>
      <c r="D65" s="39"/>
      <c r="E65" s="39"/>
      <c r="F65" s="36"/>
      <c r="G65" s="36"/>
      <c r="H65" s="36"/>
    </row>
    <row r="66" spans="1:8" ht="30" customHeight="1">
      <c r="A66" s="33"/>
      <c r="B66" s="34"/>
      <c r="C66" s="40"/>
      <c r="D66" s="40"/>
      <c r="E66" s="40"/>
      <c r="F66" s="36"/>
      <c r="G66" s="36"/>
      <c r="H66" s="36"/>
    </row>
    <row r="67" spans="1:8" ht="30" customHeight="1">
      <c r="A67" s="33"/>
      <c r="B67" s="34"/>
      <c r="C67" s="35"/>
      <c r="D67" s="35"/>
      <c r="E67" s="35"/>
      <c r="F67" s="36"/>
      <c r="G67" s="36"/>
      <c r="H67" s="36"/>
    </row>
    <row r="68" spans="1:8" ht="30" customHeight="1" thickBot="1">
      <c r="A68" s="37"/>
      <c r="B68" s="38"/>
      <c r="C68" s="36"/>
      <c r="D68" s="36"/>
      <c r="E68" s="36"/>
      <c r="F68" s="36"/>
      <c r="G68" s="36"/>
      <c r="H68" s="36"/>
    </row>
    <row r="69" spans="1:8" ht="30" customHeight="1" thickTop="1">
      <c r="A69" s="27" t="s">
        <v>27</v>
      </c>
      <c r="B69" s="28"/>
      <c r="C69" s="28"/>
      <c r="D69" s="28"/>
      <c r="E69" s="29"/>
      <c r="F69" s="30">
        <f>SUM(F58:H68)</f>
        <v>0</v>
      </c>
      <c r="G69" s="31"/>
      <c r="H69" s="32"/>
    </row>
    <row r="70" spans="1:8" ht="18.75">
      <c r="A70" s="13"/>
    </row>
    <row r="72" spans="1:8" ht="19.5">
      <c r="A72" s="2"/>
    </row>
  </sheetData>
  <mergeCells count="107">
    <mergeCell ref="A17:B17"/>
    <mergeCell ref="C17:H17"/>
    <mergeCell ref="A18:B18"/>
    <mergeCell ref="C18:H18"/>
    <mergeCell ref="A19:B19"/>
    <mergeCell ref="C19:D19"/>
    <mergeCell ref="E19:F19"/>
    <mergeCell ref="G19:H19"/>
    <mergeCell ref="A2:H2"/>
    <mergeCell ref="A3:H3"/>
    <mergeCell ref="A5:H5"/>
    <mergeCell ref="A7:H7"/>
    <mergeCell ref="E10:H11"/>
    <mergeCell ref="E14:H15"/>
    <mergeCell ref="A23:B23"/>
    <mergeCell ref="C23:D23"/>
    <mergeCell ref="E23:F23"/>
    <mergeCell ref="G23:H23"/>
    <mergeCell ref="A24:B24"/>
    <mergeCell ref="C24:H24"/>
    <mergeCell ref="A20:B20"/>
    <mergeCell ref="C20:D20"/>
    <mergeCell ref="E20:F20"/>
    <mergeCell ref="G20:H20"/>
    <mergeCell ref="A21:B22"/>
    <mergeCell ref="C21:H21"/>
    <mergeCell ref="C22:H22"/>
    <mergeCell ref="A28:B28"/>
    <mergeCell ref="C28:H28"/>
    <mergeCell ref="A29:B29"/>
    <mergeCell ref="A30:B30"/>
    <mergeCell ref="C30:H30"/>
    <mergeCell ref="A31:B31"/>
    <mergeCell ref="C31:H31"/>
    <mergeCell ref="A26:B26"/>
    <mergeCell ref="C26:D26"/>
    <mergeCell ref="E26:F26"/>
    <mergeCell ref="G26:H26"/>
    <mergeCell ref="A27:B27"/>
    <mergeCell ref="C27:H27"/>
    <mergeCell ref="A35:B35"/>
    <mergeCell ref="C35:H35"/>
    <mergeCell ref="A36:B36"/>
    <mergeCell ref="C36:H36"/>
    <mergeCell ref="A47:D47"/>
    <mergeCell ref="E47:H47"/>
    <mergeCell ref="A32:B32"/>
    <mergeCell ref="C32:H32"/>
    <mergeCell ref="A33:B33"/>
    <mergeCell ref="C33:H33"/>
    <mergeCell ref="A34:B34"/>
    <mergeCell ref="C34:H34"/>
    <mergeCell ref="A51:D51"/>
    <mergeCell ref="E51:H51"/>
    <mergeCell ref="A52:D52"/>
    <mergeCell ref="E52:H52"/>
    <mergeCell ref="A53:D53"/>
    <mergeCell ref="E53:H53"/>
    <mergeCell ref="A48:B50"/>
    <mergeCell ref="C48:D48"/>
    <mergeCell ref="E48:F48"/>
    <mergeCell ref="G48:H48"/>
    <mergeCell ref="C49:D49"/>
    <mergeCell ref="E49:F49"/>
    <mergeCell ref="G49:H50"/>
    <mergeCell ref="C50:D50"/>
    <mergeCell ref="E50:F50"/>
    <mergeCell ref="A59:B59"/>
    <mergeCell ref="C59:E59"/>
    <mergeCell ref="F59:H59"/>
    <mergeCell ref="A60:B60"/>
    <mergeCell ref="C60:E60"/>
    <mergeCell ref="F60:H60"/>
    <mergeCell ref="A54:D54"/>
    <mergeCell ref="E54:H54"/>
    <mergeCell ref="A57:B57"/>
    <mergeCell ref="C57:E57"/>
    <mergeCell ref="F57:H57"/>
    <mergeCell ref="A58:B58"/>
    <mergeCell ref="C58:E58"/>
    <mergeCell ref="F58:H58"/>
    <mergeCell ref="A63:B63"/>
    <mergeCell ref="C63:E63"/>
    <mergeCell ref="F63:H63"/>
    <mergeCell ref="A64:B64"/>
    <mergeCell ref="C64:E64"/>
    <mergeCell ref="F64:H64"/>
    <mergeCell ref="A61:B61"/>
    <mergeCell ref="C61:E61"/>
    <mergeCell ref="F61:H61"/>
    <mergeCell ref="A62:B62"/>
    <mergeCell ref="C62:E62"/>
    <mergeCell ref="F62:H62"/>
    <mergeCell ref="A69:E69"/>
    <mergeCell ref="F69:H69"/>
    <mergeCell ref="A67:B67"/>
    <mergeCell ref="C67:E67"/>
    <mergeCell ref="F67:H67"/>
    <mergeCell ref="A68:B68"/>
    <mergeCell ref="C68:E68"/>
    <mergeCell ref="F68:H68"/>
    <mergeCell ref="A65:B65"/>
    <mergeCell ref="C65:E65"/>
    <mergeCell ref="F65:H65"/>
    <mergeCell ref="A66:B66"/>
    <mergeCell ref="C66:E66"/>
    <mergeCell ref="F66:H66"/>
  </mergeCells>
  <phoneticPr fontId="7"/>
  <printOptions horizontalCentered="1"/>
  <pageMargins left="0.51181102362204722" right="0.51181102362204722" top="0.74803149606299213" bottom="0.74803149606299213" header="0.31496062992125984" footer="0.31496062992125984"/>
  <pageSetup paperSize="9" firstPageNumber="9" orientation="portrait" r:id="rId1"/>
  <headerFooter>
    <oddHeader xml:space="preserve">&amp;C
</oddHeader>
  </headerFooter>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171450</xdr:colOff>
                    <xdr:row>38</xdr:row>
                    <xdr:rowOff>0</xdr:rowOff>
                  </from>
                  <to>
                    <xdr:col>2</xdr:col>
                    <xdr:colOff>542925</xdr:colOff>
                    <xdr:row>38</xdr:row>
                    <xdr:rowOff>209550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171450</xdr:colOff>
                    <xdr:row>39</xdr:row>
                    <xdr:rowOff>0</xdr:rowOff>
                  </from>
                  <to>
                    <xdr:col>2</xdr:col>
                    <xdr:colOff>542925</xdr:colOff>
                    <xdr:row>39</xdr:row>
                    <xdr:rowOff>209550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171450</xdr:colOff>
                    <xdr:row>39</xdr:row>
                    <xdr:rowOff>209550</xdr:rowOff>
                  </from>
                  <to>
                    <xdr:col>2</xdr:col>
                    <xdr:colOff>542925</xdr:colOff>
                    <xdr:row>40</xdr:row>
                    <xdr:rowOff>200025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171450</xdr:colOff>
                    <xdr:row>40</xdr:row>
                    <xdr:rowOff>209550</xdr:rowOff>
                  </from>
                  <to>
                    <xdr:col>3</xdr:col>
                    <xdr:colOff>561975</xdr:colOff>
                    <xdr:row>41</xdr:row>
                    <xdr:rowOff>200025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171450</xdr:colOff>
                    <xdr:row>41</xdr:row>
                    <xdr:rowOff>209550</xdr:rowOff>
                  </from>
                  <to>
                    <xdr:col>3</xdr:col>
                    <xdr:colOff>723900</xdr:colOff>
                    <xdr:row>42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EDE92-E137-420C-9853-5A4663D58CBE}">
  <sheetPr>
    <tabColor rgb="FF002060"/>
  </sheetPr>
  <dimension ref="A1:K74"/>
  <sheetViews>
    <sheetView view="pageBreakPreview" topLeftCell="A36" zoomScaleNormal="100" zoomScaleSheetLayoutView="100" workbookViewId="0">
      <selection activeCell="C63" sqref="C63:E63"/>
    </sheetView>
  </sheetViews>
  <sheetFormatPr defaultRowHeight="14.25"/>
  <cols>
    <col min="1" max="8" width="10.625" customWidth="1"/>
    <col min="10" max="10" width="23.5" bestFit="1" customWidth="1"/>
    <col min="11" max="11" width="30" bestFit="1" customWidth="1"/>
  </cols>
  <sheetData>
    <row r="1" spans="1:8" ht="19.5">
      <c r="A1" s="2" t="s">
        <v>43</v>
      </c>
      <c r="H1" s="25" t="s">
        <v>95</v>
      </c>
    </row>
    <row r="2" spans="1:8" ht="19.5">
      <c r="A2" s="78" t="s">
        <v>93</v>
      </c>
      <c r="B2" s="78"/>
      <c r="C2" s="78"/>
      <c r="D2" s="78"/>
      <c r="E2" s="78"/>
      <c r="F2" s="78"/>
      <c r="G2" s="78"/>
      <c r="H2" s="78"/>
    </row>
    <row r="3" spans="1:8" ht="50.1" customHeight="1">
      <c r="A3" s="79" t="s">
        <v>0</v>
      </c>
      <c r="B3" s="79"/>
      <c r="C3" s="79"/>
      <c r="D3" s="79"/>
      <c r="E3" s="79"/>
      <c r="F3" s="79"/>
      <c r="G3" s="79"/>
      <c r="H3" s="79"/>
    </row>
    <row r="4" spans="1:8" ht="12" customHeight="1">
      <c r="A4" s="3"/>
    </row>
    <row r="5" spans="1:8" ht="19.5">
      <c r="A5" s="80" t="s">
        <v>1</v>
      </c>
      <c r="B5" s="80"/>
      <c r="C5" s="80"/>
      <c r="D5" s="80"/>
      <c r="E5" s="80"/>
      <c r="F5" s="80"/>
      <c r="G5" s="80"/>
      <c r="H5" s="80"/>
    </row>
    <row r="6" spans="1:8" ht="15.75" customHeight="1">
      <c r="A6" s="4"/>
    </row>
    <row r="7" spans="1:8" ht="60" customHeight="1">
      <c r="A7" s="81" t="s">
        <v>94</v>
      </c>
      <c r="B7" s="81"/>
      <c r="C7" s="81"/>
      <c r="D7" s="81"/>
      <c r="E7" s="81"/>
      <c r="F7" s="81"/>
      <c r="G7" s="81"/>
      <c r="H7" s="81"/>
    </row>
    <row r="8" spans="1:8" ht="19.5">
      <c r="A8" s="20"/>
      <c r="B8" s="20"/>
      <c r="C8" s="20"/>
      <c r="D8" s="20"/>
      <c r="E8" s="20"/>
      <c r="G8" s="20"/>
      <c r="H8" s="22" t="s">
        <v>49</v>
      </c>
    </row>
    <row r="9" spans="1:8" ht="19.5">
      <c r="A9" s="5" t="s">
        <v>48</v>
      </c>
      <c r="E9" s="21" t="s">
        <v>41</v>
      </c>
    </row>
    <row r="10" spans="1:8" ht="19.5">
      <c r="A10" s="6"/>
    </row>
    <row r="11" spans="1:8" ht="19.5">
      <c r="A11" s="7"/>
      <c r="E11" s="24" t="s">
        <v>79</v>
      </c>
      <c r="F11" s="14"/>
      <c r="G11" s="14"/>
      <c r="H11" s="14"/>
    </row>
    <row r="12" spans="1:8" ht="15" customHeight="1">
      <c r="A12" s="8"/>
      <c r="E12" s="21"/>
    </row>
    <row r="13" spans="1:8" ht="19.5">
      <c r="A13" s="7"/>
      <c r="E13" s="21" t="s">
        <v>3</v>
      </c>
    </row>
    <row r="14" spans="1:8" ht="19.5">
      <c r="A14" s="6"/>
    </row>
    <row r="15" spans="1:8" ht="19.5">
      <c r="A15" s="7"/>
      <c r="E15" s="24" t="s">
        <v>50</v>
      </c>
      <c r="F15" s="14"/>
      <c r="G15" s="14"/>
      <c r="H15" s="15" t="s">
        <v>28</v>
      </c>
    </row>
    <row r="16" spans="1:8" ht="19.5">
      <c r="A16" s="8"/>
    </row>
    <row r="17" spans="1:8" ht="17.25">
      <c r="A17" s="77" t="s">
        <v>4</v>
      </c>
      <c r="B17" s="77"/>
      <c r="C17" s="84" t="s">
        <v>80</v>
      </c>
      <c r="D17" s="84"/>
      <c r="E17" s="84"/>
      <c r="F17" s="84"/>
      <c r="G17" s="84"/>
      <c r="H17" s="84"/>
    </row>
    <row r="18" spans="1:8" ht="33.75" customHeight="1">
      <c r="A18" s="60" t="s">
        <v>2</v>
      </c>
      <c r="B18" s="60"/>
      <c r="C18" s="84" t="s">
        <v>79</v>
      </c>
      <c r="D18" s="84"/>
      <c r="E18" s="84"/>
      <c r="F18" s="84"/>
      <c r="G18" s="84"/>
      <c r="H18" s="84"/>
    </row>
    <row r="19" spans="1:8" ht="17.25">
      <c r="A19" s="77" t="s">
        <v>4</v>
      </c>
      <c r="B19" s="77"/>
      <c r="C19" s="84" t="s">
        <v>51</v>
      </c>
      <c r="D19" s="84"/>
      <c r="E19" s="77" t="s">
        <v>4</v>
      </c>
      <c r="F19" s="77"/>
      <c r="G19" s="84" t="s">
        <v>53</v>
      </c>
      <c r="H19" s="84"/>
    </row>
    <row r="20" spans="1:8" ht="35.25" customHeight="1">
      <c r="A20" s="60" t="s">
        <v>5</v>
      </c>
      <c r="B20" s="60"/>
      <c r="C20" s="85" t="s">
        <v>50</v>
      </c>
      <c r="D20" s="86"/>
      <c r="E20" s="60" t="s">
        <v>6</v>
      </c>
      <c r="F20" s="60"/>
      <c r="G20" s="84" t="s">
        <v>52</v>
      </c>
      <c r="H20" s="84"/>
    </row>
    <row r="21" spans="1:8" ht="14.25" customHeight="1">
      <c r="A21" s="60" t="s">
        <v>7</v>
      </c>
      <c r="B21" s="60"/>
      <c r="C21" s="87" t="s">
        <v>54</v>
      </c>
      <c r="D21" s="88"/>
      <c r="E21" s="88"/>
      <c r="F21" s="88"/>
      <c r="G21" s="88"/>
      <c r="H21" s="89"/>
    </row>
    <row r="22" spans="1:8" ht="32.25" customHeight="1">
      <c r="A22" s="60"/>
      <c r="B22" s="60"/>
      <c r="C22" s="84" t="s">
        <v>55</v>
      </c>
      <c r="D22" s="84"/>
      <c r="E22" s="84"/>
      <c r="F22" s="84"/>
      <c r="G22" s="84"/>
      <c r="H22" s="84"/>
    </row>
    <row r="23" spans="1:8" ht="27" customHeight="1">
      <c r="A23" s="60" t="s">
        <v>9</v>
      </c>
      <c r="B23" s="60"/>
      <c r="C23" s="84" t="s">
        <v>56</v>
      </c>
      <c r="D23" s="84"/>
      <c r="E23" s="60" t="s">
        <v>10</v>
      </c>
      <c r="F23" s="60"/>
      <c r="G23" s="91" t="s">
        <v>57</v>
      </c>
      <c r="H23" s="92"/>
    </row>
    <row r="24" spans="1:8" ht="35.25" customHeight="1">
      <c r="A24" s="60" t="s">
        <v>11</v>
      </c>
      <c r="B24" s="60"/>
      <c r="C24" s="93" t="s">
        <v>58</v>
      </c>
      <c r="D24" s="84"/>
      <c r="E24" s="84"/>
      <c r="F24" s="84"/>
      <c r="G24" s="84"/>
      <c r="H24" s="84"/>
    </row>
    <row r="26" spans="1:8" ht="36" customHeight="1">
      <c r="A26" s="60" t="s">
        <v>29</v>
      </c>
      <c r="B26" s="60"/>
      <c r="C26" s="72" t="s">
        <v>59</v>
      </c>
      <c r="D26" s="72"/>
      <c r="E26" s="60" t="s">
        <v>12</v>
      </c>
      <c r="F26" s="60"/>
      <c r="G26" s="71" t="s">
        <v>60</v>
      </c>
      <c r="H26" s="71"/>
    </row>
    <row r="27" spans="1:8" ht="53.25" customHeight="1">
      <c r="A27" s="60" t="s">
        <v>30</v>
      </c>
      <c r="B27" s="60"/>
      <c r="C27" s="90" t="s">
        <v>61</v>
      </c>
      <c r="D27" s="90"/>
      <c r="E27" s="90"/>
      <c r="F27" s="90"/>
      <c r="G27" s="90"/>
      <c r="H27" s="90"/>
    </row>
    <row r="28" spans="1:8" ht="109.5" customHeight="1">
      <c r="A28" s="60" t="s">
        <v>31</v>
      </c>
      <c r="B28" s="60"/>
      <c r="C28" s="90" t="s">
        <v>62</v>
      </c>
      <c r="D28" s="90"/>
      <c r="E28" s="90"/>
      <c r="F28" s="90"/>
      <c r="G28" s="90"/>
      <c r="H28" s="90"/>
    </row>
    <row r="29" spans="1:8" ht="24">
      <c r="A29" s="10" t="s">
        <v>13</v>
      </c>
      <c r="C29" s="23"/>
      <c r="D29" s="23"/>
      <c r="E29" s="23"/>
      <c r="F29" s="23"/>
      <c r="G29" s="23"/>
      <c r="H29" s="23"/>
    </row>
    <row r="30" spans="1:8" ht="50.1" customHeight="1">
      <c r="A30" s="60" t="s">
        <v>14</v>
      </c>
      <c r="B30" s="60"/>
      <c r="C30" s="96" t="s">
        <v>63</v>
      </c>
      <c r="D30" s="96"/>
      <c r="E30" s="96"/>
      <c r="F30" s="96"/>
      <c r="G30" s="96"/>
      <c r="H30" s="96"/>
    </row>
    <row r="31" spans="1:8" ht="50.1" customHeight="1">
      <c r="A31" s="45" t="s">
        <v>83</v>
      </c>
      <c r="B31" s="46"/>
      <c r="C31" s="97" t="s">
        <v>84</v>
      </c>
      <c r="D31" s="98"/>
      <c r="E31" s="98"/>
      <c r="F31" s="98"/>
      <c r="G31" s="98"/>
      <c r="H31" s="99"/>
    </row>
    <row r="32" spans="1:8" ht="99.95" customHeight="1">
      <c r="A32" s="60" t="s">
        <v>96</v>
      </c>
      <c r="B32" s="60"/>
      <c r="C32" s="94" t="s">
        <v>64</v>
      </c>
      <c r="D32" s="94"/>
      <c r="E32" s="94"/>
      <c r="F32" s="94"/>
      <c r="G32" s="94"/>
      <c r="H32" s="94"/>
    </row>
    <row r="33" spans="1:10" ht="240" customHeight="1">
      <c r="A33" s="60" t="s">
        <v>99</v>
      </c>
      <c r="B33" s="60"/>
      <c r="C33" s="94" t="s">
        <v>65</v>
      </c>
      <c r="D33" s="94"/>
      <c r="E33" s="94"/>
      <c r="F33" s="94"/>
      <c r="G33" s="94"/>
      <c r="H33" s="94"/>
    </row>
    <row r="34" spans="1:10" ht="99.95" customHeight="1">
      <c r="A34" s="60" t="s">
        <v>97</v>
      </c>
      <c r="B34" s="60"/>
      <c r="C34" s="94" t="s">
        <v>98</v>
      </c>
      <c r="D34" s="94"/>
      <c r="E34" s="94"/>
      <c r="F34" s="94"/>
      <c r="G34" s="94"/>
      <c r="H34" s="94"/>
    </row>
    <row r="35" spans="1:10" ht="45.75" customHeight="1">
      <c r="A35" s="60" t="s">
        <v>15</v>
      </c>
      <c r="B35" s="60"/>
      <c r="C35" s="95" t="s">
        <v>100</v>
      </c>
      <c r="D35" s="95"/>
      <c r="E35" s="95"/>
      <c r="F35" s="95"/>
      <c r="G35" s="95"/>
      <c r="H35" s="95"/>
    </row>
    <row r="36" spans="1:10" ht="91.5" customHeight="1">
      <c r="A36" s="60" t="s">
        <v>32</v>
      </c>
      <c r="B36" s="60"/>
      <c r="C36" s="94" t="s">
        <v>66</v>
      </c>
      <c r="D36" s="94"/>
      <c r="E36" s="94"/>
      <c r="F36" s="94"/>
      <c r="G36" s="94"/>
      <c r="H36" s="94"/>
    </row>
    <row r="37" spans="1:10">
      <c r="H37" s="11" t="s">
        <v>16</v>
      </c>
    </row>
    <row r="38" spans="1:10" ht="17.25">
      <c r="A38" s="3" t="s">
        <v>17</v>
      </c>
    </row>
    <row r="39" spans="1:10" ht="17.25">
      <c r="F39" s="12"/>
    </row>
    <row r="40" spans="1:10" ht="17.25">
      <c r="F40" s="12"/>
    </row>
    <row r="41" spans="1:10" ht="17.25">
      <c r="F41" s="12"/>
    </row>
    <row r="42" spans="1:10" ht="17.25">
      <c r="F42" s="12"/>
    </row>
    <row r="43" spans="1:10" ht="17.25">
      <c r="F43" s="12"/>
    </row>
    <row r="44" spans="1:10">
      <c r="A44" s="9" t="s">
        <v>42</v>
      </c>
      <c r="B44" s="1"/>
      <c r="C44" s="1"/>
      <c r="D44" s="1"/>
      <c r="E44" s="1"/>
    </row>
    <row r="45" spans="1:10" ht="24">
      <c r="A45" s="10" t="s">
        <v>18</v>
      </c>
    </row>
    <row r="46" spans="1:10" ht="19.5">
      <c r="A46" s="4" t="s">
        <v>19</v>
      </c>
    </row>
    <row r="47" spans="1:10" ht="25.5" customHeight="1" thickBot="1">
      <c r="A47" s="49" t="s">
        <v>20</v>
      </c>
      <c r="B47" s="49"/>
      <c r="C47" s="49"/>
      <c r="D47" s="49"/>
      <c r="E47" s="63" t="s">
        <v>21</v>
      </c>
      <c r="F47" s="63"/>
      <c r="G47" s="60"/>
      <c r="H47" s="60"/>
    </row>
    <row r="48" spans="1:10" ht="41.25" customHeight="1" thickTop="1" thickBot="1">
      <c r="A48" s="49" t="s">
        <v>22</v>
      </c>
      <c r="B48" s="49"/>
      <c r="C48" s="50" t="s">
        <v>35</v>
      </c>
      <c r="D48" s="51"/>
      <c r="E48" s="100">
        <v>500000</v>
      </c>
      <c r="F48" s="101"/>
      <c r="G48" s="54" t="s">
        <v>33</v>
      </c>
      <c r="H48" s="55"/>
      <c r="J48" t="s">
        <v>36</v>
      </c>
    </row>
    <row r="49" spans="1:11" ht="20.100000000000001" customHeight="1" thickTop="1" thickBot="1">
      <c r="A49" s="49"/>
      <c r="B49" s="49"/>
      <c r="C49" s="56" t="s">
        <v>34</v>
      </c>
      <c r="D49" s="56"/>
      <c r="E49" s="57">
        <f>E48*0.1</f>
        <v>50000</v>
      </c>
      <c r="F49" s="57"/>
      <c r="G49" s="57">
        <f>E48-E49+E50</f>
        <v>550000</v>
      </c>
      <c r="H49" s="58"/>
      <c r="J49" s="16" t="s">
        <v>37</v>
      </c>
      <c r="K49" s="17">
        <v>0</v>
      </c>
    </row>
    <row r="50" spans="1:11" ht="20.100000000000001" customHeight="1" thickBot="1">
      <c r="A50" s="49"/>
      <c r="B50" s="49"/>
      <c r="C50" s="56" t="s">
        <v>23</v>
      </c>
      <c r="D50" s="56"/>
      <c r="E50" s="44">
        <f>IF(200000&lt;=E48,K50,)</f>
        <v>100000</v>
      </c>
      <c r="F50" s="44"/>
      <c r="G50" s="59"/>
      <c r="H50" s="59"/>
      <c r="J50" s="18" t="s">
        <v>38</v>
      </c>
      <c r="K50" s="19">
        <v>100000</v>
      </c>
    </row>
    <row r="51" spans="1:11" ht="30" customHeight="1" thickBot="1">
      <c r="A51" s="85" t="s">
        <v>44</v>
      </c>
      <c r="B51" s="102"/>
      <c r="C51" s="102"/>
      <c r="D51" s="86"/>
      <c r="E51" s="103">
        <v>0</v>
      </c>
      <c r="F51" s="103"/>
      <c r="G51" s="103"/>
      <c r="H51" s="103"/>
      <c r="J51" s="18" t="s">
        <v>39</v>
      </c>
      <c r="K51" s="19">
        <v>200000</v>
      </c>
    </row>
    <row r="52" spans="1:11" ht="30" customHeight="1" thickBot="1">
      <c r="A52" s="85" t="s">
        <v>45</v>
      </c>
      <c r="B52" s="102"/>
      <c r="C52" s="102"/>
      <c r="D52" s="86"/>
      <c r="E52" s="103">
        <v>80000</v>
      </c>
      <c r="F52" s="103"/>
      <c r="G52" s="103"/>
      <c r="H52" s="103"/>
      <c r="J52" s="18" t="s">
        <v>40</v>
      </c>
      <c r="K52" s="19">
        <v>300000</v>
      </c>
    </row>
    <row r="53" spans="1:11" ht="30" customHeight="1">
      <c r="A53" s="85" t="s">
        <v>46</v>
      </c>
      <c r="B53" s="102"/>
      <c r="C53" s="102"/>
      <c r="D53" s="86"/>
      <c r="E53" s="103">
        <v>220000</v>
      </c>
      <c r="F53" s="103"/>
      <c r="G53" s="103"/>
      <c r="H53" s="103"/>
    </row>
    <row r="54" spans="1:11" ht="26.25" customHeight="1">
      <c r="A54" s="104"/>
      <c r="B54" s="105"/>
      <c r="C54" s="105"/>
      <c r="D54" s="106"/>
      <c r="E54" s="36">
        <v>0</v>
      </c>
      <c r="F54" s="36"/>
      <c r="G54" s="36"/>
      <c r="H54" s="36"/>
    </row>
    <row r="55" spans="1:11" ht="26.25" customHeight="1" thickBot="1">
      <c r="A55" s="107"/>
      <c r="B55" s="107"/>
      <c r="C55" s="107"/>
      <c r="D55" s="107"/>
      <c r="E55" s="36">
        <v>0</v>
      </c>
      <c r="F55" s="36"/>
      <c r="G55" s="36"/>
      <c r="H55" s="36"/>
    </row>
    <row r="56" spans="1:11" ht="29.25" customHeight="1" thickTop="1">
      <c r="A56" s="43" t="s">
        <v>24</v>
      </c>
      <c r="B56" s="43"/>
      <c r="C56" s="43"/>
      <c r="D56" s="43"/>
      <c r="E56" s="44">
        <f>SUM(E51:H55)+G49</f>
        <v>850000</v>
      </c>
      <c r="F56" s="44"/>
      <c r="G56" s="44"/>
      <c r="H56" s="44"/>
    </row>
    <row r="57" spans="1:11" ht="19.5">
      <c r="A57" s="4"/>
    </row>
    <row r="58" spans="1:11" ht="19.5">
      <c r="A58" s="4" t="s">
        <v>25</v>
      </c>
    </row>
    <row r="59" spans="1:11" ht="30" customHeight="1">
      <c r="A59" s="45" t="s">
        <v>20</v>
      </c>
      <c r="B59" s="46"/>
      <c r="C59" s="45" t="s">
        <v>26</v>
      </c>
      <c r="D59" s="47"/>
      <c r="E59" s="46"/>
      <c r="F59" s="45" t="s">
        <v>21</v>
      </c>
      <c r="G59" s="47"/>
      <c r="H59" s="46"/>
    </row>
    <row r="60" spans="1:11" ht="30" customHeight="1">
      <c r="A60" s="84" t="s">
        <v>67</v>
      </c>
      <c r="B60" s="84"/>
      <c r="C60" s="108" t="s">
        <v>102</v>
      </c>
      <c r="D60" s="108"/>
      <c r="E60" s="108"/>
      <c r="F60" s="103">
        <v>130000</v>
      </c>
      <c r="G60" s="103"/>
      <c r="H60" s="103"/>
    </row>
    <row r="61" spans="1:11" ht="30" customHeight="1">
      <c r="A61" s="84" t="s">
        <v>68</v>
      </c>
      <c r="B61" s="84"/>
      <c r="C61" s="108" t="s">
        <v>101</v>
      </c>
      <c r="D61" s="108"/>
      <c r="E61" s="108"/>
      <c r="F61" s="103">
        <f>+(800*150)+(100*500)</f>
        <v>170000</v>
      </c>
      <c r="G61" s="103"/>
      <c r="H61" s="103"/>
    </row>
    <row r="62" spans="1:11" ht="30" customHeight="1">
      <c r="A62" s="85" t="s">
        <v>69</v>
      </c>
      <c r="B62" s="86"/>
      <c r="C62" s="108" t="s">
        <v>78</v>
      </c>
      <c r="D62" s="108"/>
      <c r="E62" s="108"/>
      <c r="F62" s="103">
        <v>100000</v>
      </c>
      <c r="G62" s="103"/>
      <c r="H62" s="103"/>
    </row>
    <row r="63" spans="1:11" ht="30" customHeight="1">
      <c r="A63" s="85" t="s">
        <v>70</v>
      </c>
      <c r="B63" s="86"/>
      <c r="C63" s="108" t="s">
        <v>71</v>
      </c>
      <c r="D63" s="108"/>
      <c r="E63" s="108"/>
      <c r="F63" s="109">
        <v>100000</v>
      </c>
      <c r="G63" s="110"/>
      <c r="H63" s="111"/>
    </row>
    <row r="64" spans="1:11" ht="30" customHeight="1">
      <c r="A64" s="85" t="s">
        <v>72</v>
      </c>
      <c r="B64" s="86"/>
      <c r="C64" s="108" t="s">
        <v>73</v>
      </c>
      <c r="D64" s="108"/>
      <c r="E64" s="108"/>
      <c r="F64" s="109">
        <v>100000</v>
      </c>
      <c r="G64" s="110"/>
      <c r="H64" s="111"/>
    </row>
    <row r="65" spans="1:8" ht="30" customHeight="1">
      <c r="A65" s="85" t="s">
        <v>74</v>
      </c>
      <c r="B65" s="86"/>
      <c r="C65" s="108" t="s">
        <v>75</v>
      </c>
      <c r="D65" s="108"/>
      <c r="E65" s="108"/>
      <c r="F65" s="109">
        <v>200000</v>
      </c>
      <c r="G65" s="110"/>
      <c r="H65" s="111"/>
    </row>
    <row r="66" spans="1:8" ht="30" customHeight="1">
      <c r="A66" s="85" t="s">
        <v>76</v>
      </c>
      <c r="B66" s="86"/>
      <c r="C66" s="108" t="s">
        <v>77</v>
      </c>
      <c r="D66" s="108"/>
      <c r="E66" s="108"/>
      <c r="F66" s="109">
        <v>50000</v>
      </c>
      <c r="G66" s="110"/>
      <c r="H66" s="111"/>
    </row>
    <row r="67" spans="1:8" ht="23.25" customHeight="1">
      <c r="A67" s="73"/>
      <c r="B67" s="74"/>
      <c r="C67" s="36"/>
      <c r="D67" s="36"/>
      <c r="E67" s="36"/>
      <c r="F67" s="112">
        <v>0</v>
      </c>
      <c r="G67" s="113"/>
      <c r="H67" s="114"/>
    </row>
    <row r="68" spans="1:8" ht="23.25" customHeight="1">
      <c r="A68" s="73"/>
      <c r="B68" s="74"/>
      <c r="C68" s="36"/>
      <c r="D68" s="36"/>
      <c r="E68" s="36"/>
      <c r="F68" s="112">
        <v>0</v>
      </c>
      <c r="G68" s="113"/>
      <c r="H68" s="114"/>
    </row>
    <row r="69" spans="1:8" ht="23.25" customHeight="1">
      <c r="A69" s="73"/>
      <c r="B69" s="74"/>
      <c r="C69" s="36"/>
      <c r="D69" s="36"/>
      <c r="E69" s="36"/>
      <c r="F69" s="112">
        <v>0</v>
      </c>
      <c r="G69" s="113"/>
      <c r="H69" s="114"/>
    </row>
    <row r="70" spans="1:8" ht="23.25" customHeight="1" thickBot="1">
      <c r="A70" s="37"/>
      <c r="B70" s="38"/>
      <c r="C70" s="36"/>
      <c r="D70" s="36"/>
      <c r="E70" s="36"/>
      <c r="F70" s="112">
        <v>0</v>
      </c>
      <c r="G70" s="113"/>
      <c r="H70" s="114"/>
    </row>
    <row r="71" spans="1:8" ht="30" customHeight="1" thickTop="1">
      <c r="A71" s="27" t="s">
        <v>27</v>
      </c>
      <c r="B71" s="28"/>
      <c r="C71" s="28"/>
      <c r="D71" s="28"/>
      <c r="E71" s="29"/>
      <c r="F71" s="30">
        <f>SUM(F60:H70)</f>
        <v>850000</v>
      </c>
      <c r="G71" s="31"/>
      <c r="H71" s="32"/>
    </row>
    <row r="72" spans="1:8" ht="18.75">
      <c r="A72" s="13"/>
    </row>
    <row r="74" spans="1:8" ht="19.5">
      <c r="A74" s="2"/>
      <c r="G74" s="26">
        <f>+F71-E56</f>
        <v>0</v>
      </c>
    </row>
  </sheetData>
  <mergeCells count="108">
    <mergeCell ref="A71:E71"/>
    <mergeCell ref="F71:H71"/>
    <mergeCell ref="A69:B69"/>
    <mergeCell ref="C69:E69"/>
    <mergeCell ref="F69:H69"/>
    <mergeCell ref="A70:B70"/>
    <mergeCell ref="C70:E70"/>
    <mergeCell ref="F70:H70"/>
    <mergeCell ref="A67:B67"/>
    <mergeCell ref="C67:E67"/>
    <mergeCell ref="F67:H67"/>
    <mergeCell ref="A68:B68"/>
    <mergeCell ref="C68:E68"/>
    <mergeCell ref="F68:H68"/>
    <mergeCell ref="A65:B65"/>
    <mergeCell ref="C65:E65"/>
    <mergeCell ref="F65:H65"/>
    <mergeCell ref="A66:B66"/>
    <mergeCell ref="C66:E66"/>
    <mergeCell ref="F66:H66"/>
    <mergeCell ref="A63:B63"/>
    <mergeCell ref="C63:E63"/>
    <mergeCell ref="F63:H63"/>
    <mergeCell ref="A64:B64"/>
    <mergeCell ref="C64:E64"/>
    <mergeCell ref="F64:H64"/>
    <mergeCell ref="A61:B61"/>
    <mergeCell ref="C61:E61"/>
    <mergeCell ref="F61:H61"/>
    <mergeCell ref="A62:B62"/>
    <mergeCell ref="C62:E62"/>
    <mergeCell ref="F62:H62"/>
    <mergeCell ref="A56:D56"/>
    <mergeCell ref="E56:H56"/>
    <mergeCell ref="A59:B59"/>
    <mergeCell ref="C59:E59"/>
    <mergeCell ref="F59:H59"/>
    <mergeCell ref="A60:B60"/>
    <mergeCell ref="C60:E60"/>
    <mergeCell ref="F60:H60"/>
    <mergeCell ref="A53:D53"/>
    <mergeCell ref="E53:H53"/>
    <mergeCell ref="A54:D54"/>
    <mergeCell ref="E54:H54"/>
    <mergeCell ref="A55:D55"/>
    <mergeCell ref="E55:H55"/>
    <mergeCell ref="G49:H50"/>
    <mergeCell ref="C50:D50"/>
    <mergeCell ref="E50:F50"/>
    <mergeCell ref="A51:D51"/>
    <mergeCell ref="E51:H51"/>
    <mergeCell ref="A52:D52"/>
    <mergeCell ref="E52:H52"/>
    <mergeCell ref="A36:B36"/>
    <mergeCell ref="C36:H36"/>
    <mergeCell ref="A47:D47"/>
    <mergeCell ref="E47:H47"/>
    <mergeCell ref="A48:B50"/>
    <mergeCell ref="C48:D48"/>
    <mergeCell ref="E48:F48"/>
    <mergeCell ref="G48:H48"/>
    <mergeCell ref="C49:D49"/>
    <mergeCell ref="E49:F49"/>
    <mergeCell ref="A33:B33"/>
    <mergeCell ref="C33:H33"/>
    <mergeCell ref="A34:B34"/>
    <mergeCell ref="C34:H34"/>
    <mergeCell ref="A35:B35"/>
    <mergeCell ref="C35:H35"/>
    <mergeCell ref="A28:B28"/>
    <mergeCell ref="C28:H28"/>
    <mergeCell ref="A30:B30"/>
    <mergeCell ref="C30:H30"/>
    <mergeCell ref="A32:B32"/>
    <mergeCell ref="C32:H32"/>
    <mergeCell ref="A31:B31"/>
    <mergeCell ref="C31:H31"/>
    <mergeCell ref="A26:B26"/>
    <mergeCell ref="C26:D26"/>
    <mergeCell ref="E26:F26"/>
    <mergeCell ref="G26:H26"/>
    <mergeCell ref="A27:B27"/>
    <mergeCell ref="C27:H27"/>
    <mergeCell ref="A23:B23"/>
    <mergeCell ref="C23:D23"/>
    <mergeCell ref="E23:F23"/>
    <mergeCell ref="G23:H23"/>
    <mergeCell ref="A24:B24"/>
    <mergeCell ref="C24:H24"/>
    <mergeCell ref="A21:B22"/>
    <mergeCell ref="C21:H21"/>
    <mergeCell ref="C22:H22"/>
    <mergeCell ref="A18:B18"/>
    <mergeCell ref="C18:H18"/>
    <mergeCell ref="A19:B19"/>
    <mergeCell ref="C19:D19"/>
    <mergeCell ref="E19:F19"/>
    <mergeCell ref="G19:H19"/>
    <mergeCell ref="A2:H2"/>
    <mergeCell ref="A3:H3"/>
    <mergeCell ref="A5:H5"/>
    <mergeCell ref="A7:H7"/>
    <mergeCell ref="A17:B17"/>
    <mergeCell ref="C17:H17"/>
    <mergeCell ref="A20:B20"/>
    <mergeCell ref="C20:D20"/>
    <mergeCell ref="E20:F20"/>
    <mergeCell ref="G20:H20"/>
  </mergeCells>
  <phoneticPr fontId="7"/>
  <hyperlinks>
    <hyperlink ref="C24" r:id="rId1" xr:uid="{C3EA3850-23CE-4949-9004-63834F19DE5E}"/>
  </hyperlinks>
  <printOptions horizontalCentered="1"/>
  <pageMargins left="0.51181102362204722" right="0.51181102362204722" top="0.74803149606299213" bottom="0.74803149606299213" header="0.31496062992125984" footer="0.31496062992125984"/>
  <pageSetup paperSize="9" firstPageNumber="9" orientation="portrait" r:id="rId2"/>
  <headerFooter>
    <oddHeader xml:space="preserve">&amp;C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0</xdr:col>
                    <xdr:colOff>171450</xdr:colOff>
                    <xdr:row>38</xdr:row>
                    <xdr:rowOff>0</xdr:rowOff>
                  </from>
                  <to>
                    <xdr:col>2</xdr:col>
                    <xdr:colOff>542925</xdr:colOff>
                    <xdr:row>38</xdr:row>
                    <xdr:rowOff>209550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0</xdr:col>
                    <xdr:colOff>171450</xdr:colOff>
                    <xdr:row>39</xdr:row>
                    <xdr:rowOff>0</xdr:rowOff>
                  </from>
                  <to>
                    <xdr:col>2</xdr:col>
                    <xdr:colOff>542925</xdr:colOff>
                    <xdr:row>39</xdr:row>
                    <xdr:rowOff>209550</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0</xdr:col>
                    <xdr:colOff>171450</xdr:colOff>
                    <xdr:row>39</xdr:row>
                    <xdr:rowOff>209550</xdr:rowOff>
                  </from>
                  <to>
                    <xdr:col>2</xdr:col>
                    <xdr:colOff>542925</xdr:colOff>
                    <xdr:row>40</xdr:row>
                    <xdr:rowOff>200025</xdr:rowOff>
                  </to>
                </anchor>
              </controlPr>
            </control>
          </mc:Choice>
        </mc:AlternateContent>
        <mc:AlternateContent xmlns:mc="http://schemas.openxmlformats.org/markup-compatibility/2006">
          <mc:Choice Requires="x14">
            <control shapeId="12292" r:id="rId8" name="Check Box 4">
              <controlPr defaultSize="0" autoFill="0" autoLine="0" autoPict="0">
                <anchor moveWithCells="1">
                  <from>
                    <xdr:col>0</xdr:col>
                    <xdr:colOff>171450</xdr:colOff>
                    <xdr:row>40</xdr:row>
                    <xdr:rowOff>209550</xdr:rowOff>
                  </from>
                  <to>
                    <xdr:col>3</xdr:col>
                    <xdr:colOff>561975</xdr:colOff>
                    <xdr:row>41</xdr:row>
                    <xdr:rowOff>200025</xdr:rowOff>
                  </to>
                </anchor>
              </controlPr>
            </control>
          </mc:Choice>
        </mc:AlternateContent>
        <mc:AlternateContent xmlns:mc="http://schemas.openxmlformats.org/markup-compatibility/2006">
          <mc:Choice Requires="x14">
            <control shapeId="12293" r:id="rId9" name="Check Box 5">
              <controlPr defaultSize="0" autoFill="0" autoLine="0" autoPict="0">
                <anchor moveWithCells="1">
                  <from>
                    <xdr:col>0</xdr:col>
                    <xdr:colOff>171450</xdr:colOff>
                    <xdr:row>41</xdr:row>
                    <xdr:rowOff>209550</xdr:rowOff>
                  </from>
                  <to>
                    <xdr:col>3</xdr:col>
                    <xdr:colOff>723900</xdr:colOff>
                    <xdr:row>42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 エントリー用紙</vt:lpstr>
      <vt:lpstr>様式第１号 エントリー用紙記入例</vt:lpstr>
      <vt:lpstr>'様式第１号 エントリー用紙'!Print_Area</vt:lpstr>
      <vt:lpstr>'様式第１号 エントリー用紙記入例'!Print_Area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正大 棟方</cp:lastModifiedBy>
  <cp:lastPrinted>2024-07-22T00:46:18Z</cp:lastPrinted>
  <dcterms:created xsi:type="dcterms:W3CDTF">2018-06-28T04:38:49Z</dcterms:created>
  <dcterms:modified xsi:type="dcterms:W3CDTF">2025-07-22T00:50:56Z</dcterms:modified>
</cp:coreProperties>
</file>